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5" activeTab="11"/>
  </bookViews>
  <sheets>
    <sheet name="formula" sheetId="1" r:id="rId1"/>
    <sheet name="formula2" sheetId="2" r:id="rId2"/>
    <sheet name="formula 75 " sheetId="3" r:id="rId3"/>
    <sheet name="finco400a" sheetId="4" r:id="rId4"/>
    <sheet name="finco400sa" sheetId="5" r:id="rId5"/>
    <sheet name="finco 400sa4" sheetId="6" r:id="rId6"/>
    <sheet name="finco sans braces" sheetId="7" r:id="rId7"/>
    <sheet name="finco400 sample" sheetId="8" r:id="rId8"/>
    <sheet name="fincomparebaseline" sheetId="9" r:id="rId9"/>
    <sheet name="gh-x256" sheetId="10" r:id="rId10"/>
    <sheet name="Curtain" sheetId="11" r:id="rId11"/>
    <sheet name="8 bay vert stack" sheetId="12" r:id="rId12"/>
    <sheet name="mclapp 8 bay WOW" sheetId="13" r:id="rId13"/>
    <sheet name="2 meterdish cmstyle" sheetId="14" r:id="rId14"/>
    <sheet name="finco p5 feed" sheetId="15" r:id="rId15"/>
    <sheet name="GH10n3.nec" sheetId="16" r:id="rId16"/>
    <sheet name="X25" sheetId="17" r:id="rId17"/>
    <sheet name="finco400 nouhf" sheetId="18" r:id="rId18"/>
    <sheet name="Golden rectangle" sheetId="19" r:id="rId19"/>
    <sheet name="Finco 400u" sheetId="20" r:id="rId20"/>
    <sheet name="Finco p-5" sheetId="21" r:id="rId21"/>
    <sheet name="rhombicorig" sheetId="22" r:id="rId22"/>
    <sheet name="gurm rhombic" sheetId="23" r:id="rId23"/>
    <sheet name="trough parabola 3foot" sheetId="24" r:id="rId24"/>
    <sheet name="trparablaopt1" sheetId="25" r:id="rId25"/>
    <sheet name="tp2128p5chev" sheetId="26" r:id="rId26"/>
    <sheet name="blank1" sheetId="27" r:id="rId27"/>
    <sheet name="tpBuild2128lpdachev  @ 75 ohms" sheetId="28" r:id="rId28"/>
  </sheets>
  <definedNames/>
  <calcPr fullCalcOnLoad="1"/>
</workbook>
</file>

<file path=xl/sharedStrings.xml><?xml version="1.0" encoding="utf-8"?>
<sst xmlns="http://schemas.openxmlformats.org/spreadsheetml/2006/main" count="615" uniqueCount="111">
  <si>
    <t>Name</t>
  </si>
  <si>
    <t>Frequency</t>
  </si>
  <si>
    <t>Raw Gain</t>
  </si>
  <si>
    <t>Zr</t>
  </si>
  <si>
    <t>Zi</t>
  </si>
  <si>
    <t>match loss</t>
  </si>
  <si>
    <t>Net Gain</t>
  </si>
  <si>
    <t>Channel</t>
  </si>
  <si>
    <t>SWR</t>
  </si>
  <si>
    <t>max</t>
  </si>
  <si>
    <t>min</t>
  </si>
  <si>
    <t xml:space="preserve">Average </t>
  </si>
  <si>
    <t>Average</t>
  </si>
  <si>
    <t>VHF Low</t>
  </si>
  <si>
    <t>max raw</t>
  </si>
  <si>
    <t>@angle</t>
  </si>
  <si>
    <t>off center net</t>
  </si>
  <si>
    <t>frequency</t>
  </si>
  <si>
    <t>Beam width</t>
  </si>
  <si>
    <t>VHF High</t>
  </si>
  <si>
    <t>Clone Finco-400a as close to the build as seen in picture. From post # 38 by wildwillie</t>
  </si>
  <si>
    <t>Z-in</t>
  </si>
  <si>
    <t>36deg</t>
  </si>
  <si>
    <t>38deg</t>
  </si>
  <si>
    <t>40deg</t>
  </si>
  <si>
    <t>42deg</t>
  </si>
  <si>
    <t>44deg</t>
  </si>
  <si>
    <t>12deg</t>
  </si>
  <si>
    <t>0 deg</t>
  </si>
  <si>
    <t>10deg</t>
  </si>
  <si>
    <t>Clone Finco-400sa as close to the build as seen in picture. From post # 38 by wildwillie, full reflector added by ghz24 model posted as finco400sa.nec</t>
  </si>
  <si>
    <t>Max Gain is at 0 Deg.</t>
  </si>
  <si>
    <t>notes</t>
  </si>
  <si>
    <t xml:space="preserve">This model performs very slightly lower at vhf high than finco 400sa4 ( mistake )  this could be optimized more </t>
  </si>
  <si>
    <t>Clone Finco-400sa as close to the build as seen in picture. From post # 38 by wildwillie, full reflector added by ghz24 model posted as finco400sa4.nec</t>
  </si>
  <si>
    <t>Z-in ?</t>
  </si>
  <si>
    <t>the screen on this is actually  1.5 inches shorter on one side the “ fixed one is on page finco400sa</t>
  </si>
  <si>
    <t>Clone Finco-400a sans cross braces</t>
  </si>
  <si>
    <t>Beamwidth</t>
  </si>
  <si>
    <t>14deg</t>
  </si>
  <si>
    <t>finco 400 “sample” model  posted by wildwillie post # 31</t>
  </si>
  <si>
    <t xml:space="preserve">Comparison of finco variations may not be labeled well or even correctly </t>
  </si>
  <si>
    <t>W/x brace</t>
  </si>
  <si>
    <t>sans</t>
  </si>
  <si>
    <t>Wxb-sans</t>
  </si>
  <si>
    <t>absolute difference</t>
  </si>
  <si>
    <t>Total Dev</t>
  </si>
  <si>
    <t>Abs Dev</t>
  </si>
  <si>
    <t>Avg Dev</t>
  </si>
  <si>
    <t>Dev</t>
  </si>
  <si>
    <t>400sa</t>
  </si>
  <si>
    <t>400a</t>
  </si>
  <si>
    <t>delta</t>
  </si>
  <si>
    <t>sample</t>
  </si>
  <si>
    <t>avg</t>
  </si>
  <si>
    <t>avg delta</t>
  </si>
  <si>
    <t>percent avg increase in net gain</t>
  </si>
  <si>
    <t>WW-X0256 SBGH w 38 Resonator Rods, X0256 mods by 300ohm, 16 Aug 2009 design by WildWillie</t>
  </si>
  <si>
    <t>H beamwidth</t>
  </si>
  <si>
    <t>tilt</t>
  </si>
  <si>
    <t xml:space="preserve">Quad curtain scaled to 683 test to cut channels 30 and below </t>
  </si>
  <si>
    <t>@theta</t>
  </si>
  <si>
    <t>off elevation net gain</t>
  </si>
  <si>
    <t>Tilt angle</t>
  </si>
  <si>
    <t>8 bay vert stack wide attach 4in space 4in curve refl longx narrow single feed by mclapp</t>
  </si>
  <si>
    <t>8 bay vert stack longx narrow single feed</t>
  </si>
  <si>
    <t>h beam</t>
  </si>
  <si>
    <t>Max</t>
  </si>
  <si>
    <t>Min</t>
  </si>
  <si>
    <t>2 meter biquad fed dish ala cm4251 or finco p-7</t>
  </si>
  <si>
    <t>finco p-5 feed</t>
  </si>
  <si>
    <t>GH10n3.nec gray-hoverman mod optimized by nikiml</t>
  </si>
  <si>
    <t>X-25 Stacked GH Variant By ” Astupidolman”</t>
  </si>
  <si>
    <t>finco400 sample 31 with uhf loops and reflectors removed</t>
  </si>
  <si>
    <t>opt finco400nouhfquestion3opt1.nec</t>
  </si>
  <si>
    <t xml:space="preserve"> finco400nouhfquest.</t>
  </si>
  <si>
    <t>300ohm's 400sa</t>
  </si>
  <si>
    <t>golden rectangle</t>
  </si>
  <si>
    <t>golden with 31” stubs</t>
  </si>
  <si>
    <t>golden rectangle stub length =?</t>
  </si>
  <si>
    <t>golden rectangle desl=48  stub length =32.75</t>
  </si>
  <si>
    <t>new golden rectangle finco 400 from post 90 s variant</t>
  </si>
  <si>
    <t>unbalanced new low swr finco 400 model 400varlrn9010plsop.nec</t>
  </si>
  <si>
    <t>400varlrn9010plsopwrefgap</t>
  </si>
  <si>
    <t>fpg=1.5</t>
  </si>
  <si>
    <t>th=14</t>
  </si>
  <si>
    <t>cl=12.15</t>
  </si>
  <si>
    <t>slt=37.971</t>
  </si>
  <si>
    <t>r=-11.95</t>
  </si>
  <si>
    <t>rl=51.2726</t>
  </si>
  <si>
    <t>rad=0.05094856</t>
  </si>
  <si>
    <t>fph=15</t>
  </si>
  <si>
    <t>s=16.06268</t>
  </si>
  <si>
    <t>sg=2</t>
  </si>
  <si>
    <t>slb=29.32</t>
  </si>
  <si>
    <t>ry=0.25006</t>
  </si>
  <si>
    <t>xpl=3.794372</t>
  </si>
  <si>
    <t>refrad=0.5</t>
  </si>
  <si>
    <t>VIP-307_P5parabolaModel  finco p-5 as posted w geo. errors</t>
  </si>
  <si>
    <t>newRHOMBICORIGFIN</t>
  </si>
  <si>
    <t>Quad stacked rhombic posted by groundurmast 36ft long feed like a Channel Master 4224</t>
  </si>
  <si>
    <t>Max Net</t>
  </si>
  <si>
    <t>@ tilt angle</t>
  </si>
  <si>
    <t>70-110</t>
  </si>
  <si>
    <t>72-108</t>
  </si>
  <si>
    <t>Trough Parabola  1meter wide 2 meter high p5 feed (TP3XHALFP5VAR.nec)</t>
  </si>
  <si>
    <t>Trough parabola from post 187at36</t>
  </si>
  <si>
    <t>Total record</t>
  </si>
  <si>
    <t xml:space="preserve"> tpBuild2128p5finchev</t>
  </si>
  <si>
    <t>same at f=7</t>
  </si>
  <si>
    <t>tpBuild2128lpdachev  @ 75 ohms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</si>
</sst>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horizontal="right"/>
    </xf>
    <xf numFmtId="164" fontId="0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89" zoomScaleNormal="89" workbookViewId="0" topLeftCell="A1">
      <selection activeCell="B2" sqref="B2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8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7" ht="12.75">
      <c r="A4" s="1">
        <v>473</v>
      </c>
      <c r="E4" s="1">
        <f>LOG10(SUM(PRODUCT(1200,C4))/SUM(POWER(SUM(300,C4),2),POWER(D4,2)))*10</f>
        <v>-18.750612633917</v>
      </c>
      <c r="F4" s="1">
        <f>SUM(B4,E4)</f>
        <v>-18.750612633917</v>
      </c>
      <c r="G4" s="1">
        <f>SUM(A4,-389)/6</f>
        <v>14</v>
      </c>
    </row>
    <row r="5" spans="1:7" ht="12.75">
      <c r="A5" s="1">
        <v>479</v>
      </c>
      <c r="E5" s="1">
        <f>LOG10(SUM(PRODUCT(1200,C5))/SUM(POWER(SUM(300,C5),2),POWER(D5,2)))*10</f>
        <v>-18.750612633917</v>
      </c>
      <c r="F5" s="1">
        <f>SUM(B5,E5)</f>
        <v>-18.750612633917</v>
      </c>
      <c r="G5" s="1">
        <f>SUM(A5,-389)/6</f>
        <v>15</v>
      </c>
    </row>
    <row r="6" spans="1:7" ht="12.75">
      <c r="A6" s="1">
        <v>485</v>
      </c>
      <c r="E6" s="1">
        <f>LOG10(SUM(PRODUCT(1200,C6))/SUM(POWER(SUM(300,C6),2),POWER(D6,2)))*10</f>
        <v>-18.750612633917</v>
      </c>
      <c r="F6" s="1">
        <f>SUM(B6,E6)</f>
        <v>-18.750612633917</v>
      </c>
      <c r="G6" s="1">
        <f>SUM(A6,-389)/6</f>
        <v>16</v>
      </c>
    </row>
    <row r="7" spans="1:7" ht="12.75">
      <c r="A7" s="1">
        <v>491</v>
      </c>
      <c r="E7" s="1">
        <f>LOG10(SUM(PRODUCT(1200,C7))/SUM(POWER(SUM(300,C7),2),POWER(D7,2)))*10</f>
        <v>-18.750612633917</v>
      </c>
      <c r="F7" s="1">
        <f>SUM(B7,E7)</f>
        <v>-18.750612633917</v>
      </c>
      <c r="G7" s="1">
        <f>SUM(A7,-389)/6</f>
        <v>17</v>
      </c>
    </row>
    <row r="8" spans="1:7" ht="12.75">
      <c r="A8" s="1">
        <v>497</v>
      </c>
      <c r="E8" s="1">
        <f>LOG10(SUM(PRODUCT(1200,C8))/SUM(POWER(SUM(300,C8),2),POWER(D8,2)))*10</f>
        <v>-18.750612633917</v>
      </c>
      <c r="F8" s="1">
        <f>SUM(B8,E8)</f>
        <v>-18.750612633917</v>
      </c>
      <c r="G8" s="1">
        <f>SUM(A8,-389)/6</f>
        <v>18</v>
      </c>
    </row>
    <row r="9" spans="1:7" ht="12.75">
      <c r="A9" s="1">
        <v>503</v>
      </c>
      <c r="E9" s="1">
        <f>LOG10(SUM(PRODUCT(1200,C9))/SUM(POWER(SUM(300,C9),2),POWER(D9,2)))*10</f>
        <v>-18.750612633917</v>
      </c>
      <c r="F9" s="1">
        <f>SUM(B9,E9)</f>
        <v>-18.750612633917</v>
      </c>
      <c r="G9" s="1">
        <f>SUM(A9,-389)/6</f>
        <v>19</v>
      </c>
    </row>
    <row r="10" spans="1:7" ht="12.75">
      <c r="A10" s="1">
        <v>509</v>
      </c>
      <c r="E10" s="1">
        <f>LOG10(SUM(PRODUCT(1200,C10))/SUM(POWER(SUM(300,C10),2),POWER(D10,2)))*10</f>
        <v>-18.750612633917</v>
      </c>
      <c r="F10" s="1">
        <f>SUM(B10,E10)</f>
        <v>-18.750612633917</v>
      </c>
      <c r="G10" s="1">
        <f>SUM(A10,-389)/6</f>
        <v>20</v>
      </c>
    </row>
    <row r="11" spans="1:7" ht="12.75">
      <c r="A11" s="1">
        <v>515</v>
      </c>
      <c r="E11" s="1">
        <f>LOG10(SUM(PRODUCT(1200,C11))/SUM(POWER(SUM(300,C11),2),POWER(D11,2)))*10</f>
        <v>-18.750612633917</v>
      </c>
      <c r="F11" s="1">
        <f>SUM(B11,E11)</f>
        <v>-18.750612633917</v>
      </c>
      <c r="G11" s="1">
        <f>SUM(A11,-389)/6</f>
        <v>21</v>
      </c>
    </row>
    <row r="12" spans="1:7" ht="12.75">
      <c r="A12" s="1">
        <v>521</v>
      </c>
      <c r="E12" s="1">
        <f>LOG10(SUM(PRODUCT(1200,C12))/SUM(POWER(SUM(300,C12),2),POWER(D12,2)))*10</f>
        <v>-18.750612633917</v>
      </c>
      <c r="F12" s="1">
        <f>SUM(B12,E12)</f>
        <v>-18.750612633917</v>
      </c>
      <c r="G12" s="1">
        <f>SUM(A12,-389)/6</f>
        <v>22</v>
      </c>
    </row>
    <row r="13" spans="1:7" ht="12.75">
      <c r="A13" s="1">
        <v>527</v>
      </c>
      <c r="E13" s="1">
        <f>LOG10(SUM(PRODUCT(1200,C13))/SUM(POWER(SUM(300,C13),2),POWER(D13,2)))*10</f>
        <v>-18.750612633917</v>
      </c>
      <c r="F13" s="1">
        <f>SUM(B13,E13)</f>
        <v>-18.750612633917</v>
      </c>
      <c r="G13" s="1">
        <f>SUM(A13,-389)/6</f>
        <v>23</v>
      </c>
    </row>
    <row r="14" spans="1:7" ht="12.75">
      <c r="A14" s="1">
        <v>533</v>
      </c>
      <c r="E14" s="1">
        <f>LOG10(SUM(PRODUCT(1200,C14))/SUM(POWER(SUM(300,C14),2),POWER(D14,2)))*10</f>
        <v>-18.750612633917</v>
      </c>
      <c r="F14" s="1">
        <f>SUM(B14,E14)</f>
        <v>-18.750612633917</v>
      </c>
      <c r="G14" s="1">
        <f>SUM(A14,-389)/6</f>
        <v>24</v>
      </c>
    </row>
    <row r="15" spans="1:7" ht="12.75">
      <c r="A15" s="1">
        <v>539</v>
      </c>
      <c r="E15" s="1">
        <f>LOG10(SUM(PRODUCT(1200,C15))/SUM(POWER(SUM(300,C15),2),POWER(D15,2)))*10</f>
        <v>-18.750612633917</v>
      </c>
      <c r="F15" s="1">
        <f>SUM(B15,E15)</f>
        <v>-18.750612633917</v>
      </c>
      <c r="G15" s="1">
        <f>SUM(A15,-389)/6</f>
        <v>25</v>
      </c>
    </row>
    <row r="16" spans="1:7" ht="12.75">
      <c r="A16" s="1">
        <v>545</v>
      </c>
      <c r="E16" s="1">
        <f>LOG10(SUM(PRODUCT(1200,C16))/SUM(POWER(SUM(300,C16),2),POWER(D16,2)))*10</f>
        <v>-18.750612633917</v>
      </c>
      <c r="F16" s="1">
        <f>SUM(B16,E16)</f>
        <v>-18.750612633917</v>
      </c>
      <c r="G16" s="1">
        <f>SUM(A16,-389)/6</f>
        <v>26</v>
      </c>
    </row>
    <row r="17" spans="1:7" ht="12.75">
      <c r="A17" s="1">
        <v>551</v>
      </c>
      <c r="E17" s="1">
        <f>LOG10(SUM(PRODUCT(1200,C17))/SUM(POWER(SUM(300,C17),2),POWER(D17,2)))*10</f>
        <v>-18.750612633917</v>
      </c>
      <c r="F17" s="1">
        <f>SUM(B17,E17)</f>
        <v>-18.750612633917</v>
      </c>
      <c r="G17" s="1">
        <f>SUM(A17,-389)/6</f>
        <v>27</v>
      </c>
    </row>
    <row r="18" spans="1:7" ht="12.75">
      <c r="A18" s="1">
        <v>557</v>
      </c>
      <c r="E18" s="1">
        <f>LOG10(SUM(PRODUCT(1200,C18))/SUM(POWER(SUM(300,C18),2),POWER(D18,2)))*10</f>
        <v>-18.750612633917</v>
      </c>
      <c r="F18" s="1">
        <f>SUM(B18,E18)</f>
        <v>-18.750612633917</v>
      </c>
      <c r="G18" s="1">
        <f>SUM(A18,-389)/6</f>
        <v>28</v>
      </c>
    </row>
    <row r="19" spans="1:7" ht="12.75">
      <c r="A19" s="1">
        <v>563</v>
      </c>
      <c r="E19" s="1">
        <f>LOG10(SUM(PRODUCT(1200,C19))/SUM(POWER(SUM(300,C19),2),POWER(D19,2)))*10</f>
        <v>-18.750612633917</v>
      </c>
      <c r="F19" s="1">
        <f>SUM(B19,E19)</f>
        <v>-18.750612633917</v>
      </c>
      <c r="G19" s="1">
        <f>SUM(A19,-389)/6</f>
        <v>29</v>
      </c>
    </row>
    <row r="20" spans="1:7" ht="12.75">
      <c r="A20" s="1">
        <v>569</v>
      </c>
      <c r="E20" s="1">
        <f>LOG10(SUM(PRODUCT(1200,C20))/SUM(POWER(SUM(300,C20),2),POWER(D20,2)))*10</f>
        <v>-18.750612633917</v>
      </c>
      <c r="F20" s="1">
        <f>SUM(B20,E20)</f>
        <v>-18.750612633917</v>
      </c>
      <c r="G20" s="1">
        <f>SUM(A20,-389)/6</f>
        <v>30</v>
      </c>
    </row>
    <row r="21" spans="1:7" ht="12.75">
      <c r="A21" s="1">
        <v>575</v>
      </c>
      <c r="E21" s="1">
        <f>LOG10(SUM(PRODUCT(1200,C21))/SUM(POWER(SUM(300,C21),2),POWER(D21,2)))*10</f>
        <v>-18.750612633917</v>
      </c>
      <c r="F21" s="1">
        <f>SUM(B21,E21)</f>
        <v>-18.750612633917</v>
      </c>
      <c r="G21" s="1">
        <f>SUM(A21,-389)/6</f>
        <v>31</v>
      </c>
    </row>
    <row r="22" spans="1:7" ht="12.75">
      <c r="A22" s="1">
        <v>581</v>
      </c>
      <c r="E22" s="1">
        <f>LOG10(SUM(PRODUCT(1200,C22))/SUM(POWER(SUM(300,C22),2),POWER(D22,2)))*10</f>
        <v>-18.750612633917</v>
      </c>
      <c r="F22" s="1">
        <f>SUM(B22,E22)</f>
        <v>-18.750612633917</v>
      </c>
      <c r="G22" s="1">
        <f>SUM(A22,-389)/6</f>
        <v>32</v>
      </c>
    </row>
    <row r="23" spans="1:7" ht="12.75">
      <c r="A23" s="1">
        <v>587</v>
      </c>
      <c r="E23" s="1">
        <f>LOG10(SUM(PRODUCT(1200,C23))/SUM(POWER(SUM(300,C23),2),POWER(D23,2)))*10</f>
        <v>-18.750612633917</v>
      </c>
      <c r="F23" s="1">
        <f>SUM(B23,E23)</f>
        <v>-18.750612633917</v>
      </c>
      <c r="G23" s="1">
        <f>SUM(A23,-389)/6</f>
        <v>33</v>
      </c>
    </row>
    <row r="24" spans="1:7" ht="12.75">
      <c r="A24" s="1">
        <v>593</v>
      </c>
      <c r="E24" s="1">
        <f>LOG10(SUM(PRODUCT(1200,C24))/SUM(POWER(SUM(300,C24),2),POWER(D24,2)))*10</f>
        <v>-18.750612633917</v>
      </c>
      <c r="F24" s="1">
        <f>SUM(B24,E24)</f>
        <v>-18.750612633917</v>
      </c>
      <c r="G24" s="1">
        <f>SUM(A24,-389)/6</f>
        <v>34</v>
      </c>
    </row>
    <row r="25" spans="1:7" ht="12.75">
      <c r="A25" s="1">
        <v>599</v>
      </c>
      <c r="E25" s="1">
        <f>LOG10(SUM(PRODUCT(1200,C25))/SUM(POWER(SUM(300,C25),2),POWER(D25,2)))*10</f>
        <v>-18.750612633917</v>
      </c>
      <c r="F25" s="1">
        <f>SUM(B25,E25)</f>
        <v>-18.750612633917</v>
      </c>
      <c r="G25" s="1">
        <f>SUM(A25,-389)/6</f>
        <v>35</v>
      </c>
    </row>
    <row r="26" spans="1:7" ht="12.75">
      <c r="A26" s="1">
        <v>605</v>
      </c>
      <c r="E26" s="1">
        <f>LOG10(SUM(PRODUCT(1200,C26))/SUM(POWER(SUM(300,C26),2),POWER(D26,2)))*10</f>
        <v>-18.750612633917</v>
      </c>
      <c r="F26" s="1">
        <f>SUM(B26,E26)</f>
        <v>-18.750612633917</v>
      </c>
      <c r="G26" s="1">
        <f>SUM(A26,-389)/6</f>
        <v>36</v>
      </c>
    </row>
    <row r="27" spans="1:7" ht="12.75">
      <c r="A27" s="1">
        <v>611</v>
      </c>
      <c r="E27" s="1">
        <f>LOG10(SUM(PRODUCT(1200,C27))/SUM(POWER(SUM(300,C27),2),POWER(D27,2)))*10</f>
        <v>-18.750612633917</v>
      </c>
      <c r="F27" s="1">
        <f>SUM(B27,E27)</f>
        <v>-18.750612633917</v>
      </c>
      <c r="G27" s="1">
        <f>SUM(A27,-389)/6</f>
        <v>37</v>
      </c>
    </row>
    <row r="28" spans="1:7" ht="12.75">
      <c r="A28" s="1">
        <v>617</v>
      </c>
      <c r="E28" s="1">
        <f>LOG10(SUM(PRODUCT(1200,C28))/SUM(POWER(SUM(300,C28),2),POWER(D28,2)))*10</f>
        <v>-18.750612633917</v>
      </c>
      <c r="F28" s="1">
        <f>SUM(B28,E28)</f>
        <v>-18.750612633917</v>
      </c>
      <c r="G28" s="1">
        <f>SUM(A28,-389)/6</f>
        <v>38</v>
      </c>
    </row>
    <row r="29" spans="1:7" ht="12.75">
      <c r="A29" s="1">
        <v>623</v>
      </c>
      <c r="E29" s="1">
        <f>LOG10(SUM(PRODUCT(1200,C29))/SUM(POWER(SUM(300,C29),2),POWER(D29,2)))*10</f>
        <v>-18.750612633917</v>
      </c>
      <c r="F29" s="1">
        <f>SUM(B29,E29)</f>
        <v>-18.750612633917</v>
      </c>
      <c r="G29" s="1">
        <f>SUM(A29,-389)/6</f>
        <v>39</v>
      </c>
    </row>
    <row r="30" spans="1:7" ht="12.75">
      <c r="A30" s="1">
        <v>629</v>
      </c>
      <c r="E30" s="1">
        <f>LOG10(SUM(PRODUCT(1200,C30))/SUM(POWER(SUM(300,C30),2),POWER(D30,2)))*10</f>
        <v>-18.750612633917</v>
      </c>
      <c r="F30" s="1">
        <f>SUM(B30,E30)</f>
        <v>-18.750612633917</v>
      </c>
      <c r="G30" s="1">
        <f>SUM(A30,-389)/6</f>
        <v>40</v>
      </c>
    </row>
    <row r="31" spans="1:7" ht="12.75">
      <c r="A31" s="1">
        <v>635</v>
      </c>
      <c r="E31" s="1">
        <f>LOG10(SUM(PRODUCT(1200,C31))/SUM(POWER(SUM(300,C31),2),POWER(D31,2)))*10</f>
        <v>-18.750612633917</v>
      </c>
      <c r="F31" s="1">
        <f>SUM(B31,E31)</f>
        <v>-18.750612633917</v>
      </c>
      <c r="G31" s="1">
        <f>SUM(A31,-389)/6</f>
        <v>41</v>
      </c>
    </row>
    <row r="32" spans="1:7" ht="12.75">
      <c r="A32" s="1">
        <v>641</v>
      </c>
      <c r="E32" s="1">
        <f>LOG10(SUM(PRODUCT(1200,C32))/SUM(POWER(SUM(300,C32),2),POWER(D32,2)))*10</f>
        <v>-18.750612633917</v>
      </c>
      <c r="F32" s="1">
        <f>SUM(B32,E32)</f>
        <v>-18.750612633917</v>
      </c>
      <c r="G32" s="1">
        <f>SUM(A32,-389)/6</f>
        <v>42</v>
      </c>
    </row>
    <row r="33" spans="1:7" ht="12.75">
      <c r="A33" s="1">
        <v>647</v>
      </c>
      <c r="E33" s="1">
        <f>LOG10(SUM(PRODUCT(1200,C33))/SUM(POWER(SUM(300,C33),2),POWER(D33,2)))*10</f>
        <v>-18.750612633917</v>
      </c>
      <c r="F33" s="1">
        <f>SUM(B33,E33)</f>
        <v>-18.750612633917</v>
      </c>
      <c r="G33" s="1">
        <f>SUM(A33,-389)/6</f>
        <v>43</v>
      </c>
    </row>
    <row r="34" spans="1:7" ht="12.75">
      <c r="A34" s="1">
        <v>653</v>
      </c>
      <c r="E34" s="1">
        <f>LOG10(SUM(PRODUCT(1200,C34))/SUM(POWER(SUM(300,C34),2),POWER(D34,2)))*10</f>
        <v>-18.750612633917</v>
      </c>
      <c r="F34" s="1">
        <f>SUM(B34,E34)</f>
        <v>-18.750612633917</v>
      </c>
      <c r="G34" s="1">
        <f>SUM(A34,-389)/6</f>
        <v>44</v>
      </c>
    </row>
    <row r="35" spans="1:7" ht="12.75">
      <c r="A35" s="1">
        <v>659</v>
      </c>
      <c r="E35" s="1">
        <f>LOG10(SUM(PRODUCT(1200,C35))/SUM(POWER(SUM(300,C35),2),POWER(D35,2)))*10</f>
        <v>-18.750612633917</v>
      </c>
      <c r="F35" s="1">
        <f>SUM(B35,E35)</f>
        <v>-18.750612633917</v>
      </c>
      <c r="G35" s="1">
        <f>SUM(A35,-389)/6</f>
        <v>45</v>
      </c>
    </row>
    <row r="36" spans="1:7" ht="12.75">
      <c r="A36" s="1">
        <v>665</v>
      </c>
      <c r="E36" s="1">
        <f>LOG10(SUM(PRODUCT(1200,C36))/SUM(POWER(SUM(300,C36),2),POWER(D36,2)))*10</f>
        <v>-18.750612633917</v>
      </c>
      <c r="F36" s="1">
        <f>SUM(B36,E36)</f>
        <v>-18.750612633917</v>
      </c>
      <c r="G36" s="1">
        <f>SUM(A36,-389)/6</f>
        <v>46</v>
      </c>
    </row>
    <row r="37" spans="1:7" ht="12.75">
      <c r="A37" s="1">
        <v>671</v>
      </c>
      <c r="E37" s="1">
        <f>LOG10(SUM(PRODUCT(1200,C37))/SUM(POWER(SUM(300,C37),2),POWER(D37,2)))*10</f>
        <v>-18.750612633917</v>
      </c>
      <c r="F37" s="1">
        <f>SUM(B37,E37)</f>
        <v>-18.750612633917</v>
      </c>
      <c r="G37" s="1">
        <f>SUM(A37,-389)/6</f>
        <v>47</v>
      </c>
    </row>
    <row r="38" spans="1:7" ht="12.75">
      <c r="A38" s="1">
        <v>677</v>
      </c>
      <c r="E38" s="1">
        <f>LOG10(SUM(PRODUCT(1200,C38))/SUM(POWER(SUM(300,C38),2),POWER(D38,2)))*10</f>
        <v>-18.750612633917</v>
      </c>
      <c r="F38" s="1">
        <f>SUM(B38,E38)</f>
        <v>-18.750612633917</v>
      </c>
      <c r="G38" s="1">
        <f>SUM(A38,-389)/6</f>
        <v>48</v>
      </c>
    </row>
    <row r="39" spans="1:7" ht="12.75">
      <c r="A39" s="1">
        <v>683</v>
      </c>
      <c r="E39" s="1">
        <f>LOG10(SUM(PRODUCT(1200,C39))/SUM(POWER(SUM(300,C39),2),POWER(D39,2)))*10</f>
        <v>-18.750612633917</v>
      </c>
      <c r="F39" s="1">
        <f>SUM(B39,E39)</f>
        <v>-18.750612633917</v>
      </c>
      <c r="G39" s="1">
        <f>SUM(A39,-389)/6</f>
        <v>49</v>
      </c>
    </row>
    <row r="40" spans="1:7" ht="12.75">
      <c r="A40" s="1">
        <v>689</v>
      </c>
      <c r="E40" s="1">
        <f>LOG10(SUM(PRODUCT(1200,C40))/SUM(POWER(SUM(300,C40),2),POWER(D40,2)))*10</f>
        <v>-18.750612633917</v>
      </c>
      <c r="F40" s="1">
        <f>SUM(B40,E40)</f>
        <v>-18.750612633917</v>
      </c>
      <c r="G40" s="1">
        <f>SUM(A40,-389)/6</f>
        <v>50</v>
      </c>
    </row>
    <row r="41" spans="1:7" ht="12.75">
      <c r="A41" s="1">
        <v>695</v>
      </c>
      <c r="E41" s="1">
        <f>LOG10(SUM(PRODUCT(1200,C41))/SUM(POWER(SUM(300,C41),2),POWER(D41,2)))*10</f>
        <v>-18.750612633917</v>
      </c>
      <c r="F41" s="1">
        <f>SUM(B41,E41)</f>
        <v>-18.750612633917</v>
      </c>
      <c r="G41" s="1">
        <f>SUM(A41,-389)/6</f>
        <v>51</v>
      </c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 s="1" t="s">
        <v>9</v>
      </c>
      <c r="B48" s="1">
        <f>MAX(B4:B41)</f>
        <v>0</v>
      </c>
      <c r="E48" s="1" t="s">
        <v>9</v>
      </c>
      <c r="F48" s="1">
        <f>MAX(F4:F41)</f>
        <v>-18.750612633917</v>
      </c>
      <c r="H48" s="1">
        <f>MAX(H4:H41)</f>
        <v>0</v>
      </c>
    </row>
    <row r="49" spans="1:8" ht="12.75">
      <c r="A49" s="1" t="s">
        <v>10</v>
      </c>
      <c r="B49" s="1">
        <f>MIN(B4:B41)</f>
        <v>0</v>
      </c>
      <c r="E49" s="1" t="s">
        <v>10</v>
      </c>
      <c r="F49" s="1">
        <f>MIN(F4:F41)</f>
        <v>-18.750612633917</v>
      </c>
      <c r="H49" s="1">
        <f>MIN(H4:H41)</f>
        <v>0</v>
      </c>
    </row>
    <row r="51" spans="1:8" ht="12.75">
      <c r="A51" s="1" t="s">
        <v>11</v>
      </c>
      <c r="B51" s="1">
        <f>SUM(B4:B41)/38</f>
        <v>0</v>
      </c>
      <c r="E51" s="1" t="s">
        <v>12</v>
      </c>
      <c r="F51" s="1">
        <f>SUM(F4:F41)/38</f>
        <v>-18.750612633916987</v>
      </c>
      <c r="H51" s="1">
        <f>SUM(H4:H41)/38</f>
        <v>0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zoomScale="89" zoomScaleNormal="89" workbookViewId="0" topLeftCell="A36">
      <selection activeCell="K19" sqref="K19"/>
    </sheetView>
  </sheetViews>
  <sheetFormatPr defaultColWidth="12.57421875" defaultRowHeight="12.75"/>
  <cols>
    <col min="1" max="8" width="11.57421875" style="1" customWidth="1"/>
    <col min="9" max="9" width="16.8515625" style="1" customWidth="1"/>
    <col min="10" max="16384" width="11.57421875" style="1" customWidth="1"/>
  </cols>
  <sheetData>
    <row r="1" spans="1:10" ht="12.7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</row>
    <row r="3" spans="1:11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58</v>
      </c>
      <c r="J3" s="1" t="s">
        <v>17</v>
      </c>
      <c r="K3" s="1" t="s">
        <v>59</v>
      </c>
    </row>
    <row r="4" spans="1:10" ht="12.75">
      <c r="A4" s="1">
        <v>473</v>
      </c>
      <c r="B4" s="1">
        <v>14.04</v>
      </c>
      <c r="C4" s="1">
        <v>136.727</v>
      </c>
      <c r="D4" s="1">
        <v>-2.67171</v>
      </c>
      <c r="E4" s="1">
        <f>LOG10(SUM(PRODUCT(1200,C4))/SUM(POWER(SUM(300,C4),2),POWER(D4,2)))*10</f>
        <v>-0.6540080690853934</v>
      </c>
      <c r="F4" s="1">
        <f>SUM(B4,E4)</f>
        <v>13.385991930914606</v>
      </c>
      <c r="G4" s="1">
        <f>SUM(A4,-389)/6</f>
        <v>14</v>
      </c>
      <c r="H4" s="1">
        <v>2.19437295197418</v>
      </c>
      <c r="I4" s="1">
        <v>38</v>
      </c>
      <c r="J4" s="1">
        <v>473</v>
      </c>
    </row>
    <row r="5" spans="1:10" ht="12.75">
      <c r="A5" s="1">
        <v>479</v>
      </c>
      <c r="B5" s="1">
        <v>13.93</v>
      </c>
      <c r="C5" s="1">
        <v>147.735</v>
      </c>
      <c r="D5" s="1">
        <v>33.7062</v>
      </c>
      <c r="E5" s="1">
        <f>LOG10(SUM(PRODUCT(1200,C5))/SUM(POWER(SUM(300,C5),2),POWER(D5,2)))*10</f>
        <v>-0.5583178379514278</v>
      </c>
      <c r="F5" s="1">
        <f>SUM(B5,E5)</f>
        <v>13.371682162048572</v>
      </c>
      <c r="G5" s="1">
        <f>SUM(A5,-389)/6</f>
        <v>15</v>
      </c>
      <c r="H5" s="1">
        <v>2.06432771714919</v>
      </c>
      <c r="I5" s="1">
        <v>40</v>
      </c>
      <c r="J5" s="1">
        <v>479</v>
      </c>
    </row>
    <row r="6" spans="1:10" ht="12.75">
      <c r="A6" s="1">
        <v>485</v>
      </c>
      <c r="B6" s="1">
        <v>13.82</v>
      </c>
      <c r="C6" s="1">
        <v>161.136</v>
      </c>
      <c r="D6" s="1">
        <v>66.2844</v>
      </c>
      <c r="E6" s="1">
        <f>LOG10(SUM(PRODUCT(1200,C6))/SUM(POWER(SUM(300,C6),2),POWER(D6,2)))*10</f>
        <v>-0.5016602047283043</v>
      </c>
      <c r="F6" s="1">
        <f>SUM(B6,E6)</f>
        <v>13.318339795271696</v>
      </c>
      <c r="G6" s="1">
        <f>SUM(A6,-389)/6</f>
        <v>16</v>
      </c>
      <c r="H6" s="1">
        <v>1.98635519577494</v>
      </c>
      <c r="I6" s="1">
        <v>40</v>
      </c>
      <c r="J6" s="1">
        <v>485</v>
      </c>
    </row>
    <row r="7" spans="1:10" ht="12.75">
      <c r="A7" s="1">
        <v>491</v>
      </c>
      <c r="B7" s="1">
        <v>13.72</v>
      </c>
      <c r="C7" s="1">
        <v>177.215</v>
      </c>
      <c r="D7" s="1">
        <v>95.7332</v>
      </c>
      <c r="E7" s="1">
        <f>LOG10(SUM(PRODUCT(1200,C7))/SUM(POWER(SUM(300,C7),2),POWER(D7,2)))*10</f>
        <v>-0.46881505672670915</v>
      </c>
      <c r="F7" s="1">
        <f>SUM(B7,E7)</f>
        <v>13.25118494327329</v>
      </c>
      <c r="G7" s="1">
        <f>SUM(A7,-389)/6</f>
        <v>17</v>
      </c>
      <c r="H7" s="1">
        <v>1.94067848387357</v>
      </c>
      <c r="I7" s="1">
        <v>42</v>
      </c>
      <c r="J7" s="1">
        <v>491</v>
      </c>
    </row>
    <row r="8" spans="1:10" ht="12.75">
      <c r="A8" s="1">
        <v>497</v>
      </c>
      <c r="B8" s="1">
        <v>13.6</v>
      </c>
      <c r="C8" s="1">
        <v>196.756</v>
      </c>
      <c r="D8" s="1">
        <v>122.024</v>
      </c>
      <c r="E8" s="1">
        <f>LOG10(SUM(PRODUCT(1200,C8))/SUM(POWER(SUM(300,C8),2),POWER(D8,2)))*10</f>
        <v>-0.44622097919894566</v>
      </c>
      <c r="F8" s="1">
        <f>SUM(B8,E8)</f>
        <v>13.153779020801053</v>
      </c>
      <c r="G8" s="1">
        <f>SUM(A8,-389)/6</f>
        <v>18</v>
      </c>
      <c r="H8" s="1">
        <v>1.9090080905903402</v>
      </c>
      <c r="I8" s="1">
        <v>42</v>
      </c>
      <c r="J8" s="1">
        <v>497</v>
      </c>
    </row>
    <row r="9" spans="1:10" ht="12.75">
      <c r="A9" s="1">
        <v>503</v>
      </c>
      <c r="B9" s="1">
        <v>13.53</v>
      </c>
      <c r="C9" s="1">
        <v>220.634</v>
      </c>
      <c r="D9" s="1">
        <v>143.666</v>
      </c>
      <c r="E9" s="1">
        <f>LOG10(SUM(PRODUCT(1200,C9))/SUM(POWER(SUM(300,C9),2),POWER(D9,2)))*10</f>
        <v>-0.42082270263627203</v>
      </c>
      <c r="F9" s="1">
        <f>SUM(B9,E9)</f>
        <v>13.109177297363727</v>
      </c>
      <c r="G9" s="1">
        <f>SUM(A9,-389)/6</f>
        <v>19</v>
      </c>
      <c r="H9" s="1">
        <v>1.87312471178527</v>
      </c>
      <c r="I9" s="1">
        <v>42</v>
      </c>
      <c r="J9" s="1">
        <v>503</v>
      </c>
    </row>
    <row r="10" spans="1:10" ht="12.75">
      <c r="A10" s="1">
        <v>509</v>
      </c>
      <c r="B10" s="1">
        <v>13.62</v>
      </c>
      <c r="C10" s="1">
        <v>247.35</v>
      </c>
      <c r="D10" s="1">
        <v>157.061</v>
      </c>
      <c r="E10" s="1">
        <f>LOG10(SUM(PRODUCT(1200,C10))/SUM(POWER(SUM(300,C10),2),POWER(D10,2)))*10</f>
        <v>-0.38400458994882347</v>
      </c>
      <c r="F10" s="1">
        <f>SUM(B10,E10)</f>
        <v>13.235995410051176</v>
      </c>
      <c r="G10" s="1">
        <f>SUM(A10,-389)/6</f>
        <v>20</v>
      </c>
      <c r="H10" s="1">
        <v>1.82048451634444</v>
      </c>
      <c r="I10" s="1">
        <v>40</v>
      </c>
      <c r="J10" s="1">
        <v>509</v>
      </c>
    </row>
    <row r="11" spans="1:10" ht="12.75">
      <c r="A11" s="1">
        <v>515</v>
      </c>
      <c r="B11" s="1">
        <v>13.89</v>
      </c>
      <c r="C11" s="1">
        <v>269.943</v>
      </c>
      <c r="D11" s="1">
        <v>161.762</v>
      </c>
      <c r="E11" s="1">
        <f>LOG10(SUM(PRODUCT(1200,C11))/SUM(POWER(SUM(300,C11),2),POWER(D11,2)))*10</f>
        <v>-0.34856235208411157</v>
      </c>
      <c r="F11" s="1">
        <f>SUM(B11,E11)</f>
        <v>13.541437647915888</v>
      </c>
      <c r="G11" s="1">
        <f>SUM(A11,-389)/6</f>
        <v>21</v>
      </c>
      <c r="H11" s="1">
        <v>1.7689728359894499</v>
      </c>
      <c r="I11" s="1">
        <v>40</v>
      </c>
      <c r="J11" s="1">
        <v>515</v>
      </c>
    </row>
    <row r="12" spans="1:10" ht="12.75">
      <c r="A12" s="1">
        <v>521</v>
      </c>
      <c r="B12" s="1">
        <v>14.12</v>
      </c>
      <c r="C12" s="1">
        <v>285.613</v>
      </c>
      <c r="D12" s="1">
        <v>166.77</v>
      </c>
      <c r="E12" s="1">
        <f>LOG10(SUM(PRODUCT(1200,C12))/SUM(POWER(SUM(300,C12),2),POWER(D12,2)))*10</f>
        <v>-0.34127587217610544</v>
      </c>
      <c r="F12" s="1">
        <f>SUM(B12,E12)</f>
        <v>13.778724127823894</v>
      </c>
      <c r="G12" s="1">
        <f>SUM(A12,-389)/6</f>
        <v>22</v>
      </c>
      <c r="H12" s="1">
        <v>1.75826400440737</v>
      </c>
      <c r="I12" s="1">
        <v>36</v>
      </c>
      <c r="J12" s="1">
        <v>521</v>
      </c>
    </row>
    <row r="13" spans="1:10" ht="12.75">
      <c r="A13" s="1">
        <v>527</v>
      </c>
      <c r="B13" s="1">
        <v>14.14</v>
      </c>
      <c r="C13" s="1">
        <v>303.11</v>
      </c>
      <c r="D13" s="1">
        <v>175.862</v>
      </c>
      <c r="E13" s="1">
        <f>LOG10(SUM(PRODUCT(1200,C13))/SUM(POWER(SUM(300,C13),2),POWER(D13,2)))*10</f>
        <v>-0.3545163138244581</v>
      </c>
      <c r="F13" s="1">
        <f>SUM(B13,E13)</f>
        <v>13.785483686175542</v>
      </c>
      <c r="G13" s="1">
        <f>SUM(A13,-389)/6</f>
        <v>23</v>
      </c>
      <c r="H13" s="1">
        <v>1.77769148374612</v>
      </c>
      <c r="I13" s="1">
        <v>36</v>
      </c>
      <c r="J13" s="1">
        <v>527</v>
      </c>
    </row>
    <row r="14" spans="1:10" ht="12.75">
      <c r="A14" s="1">
        <v>533</v>
      </c>
      <c r="B14" s="1">
        <v>14.06</v>
      </c>
      <c r="C14" s="1">
        <v>326.537</v>
      </c>
      <c r="D14" s="1">
        <v>182.415</v>
      </c>
      <c r="E14" s="1">
        <f>LOG10(SUM(PRODUCT(1200,C14))/SUM(POWER(SUM(300,C14),2),POWER(D14,2)))*10</f>
        <v>-0.361163322245054</v>
      </c>
      <c r="F14" s="1">
        <f>SUM(B14,E14)</f>
        <v>13.698836677754947</v>
      </c>
      <c r="G14" s="1">
        <f>SUM(A14,-389)/6</f>
        <v>24</v>
      </c>
      <c r="H14" s="1">
        <v>1.78739250753429</v>
      </c>
      <c r="I14" s="1">
        <v>36</v>
      </c>
      <c r="J14" s="1">
        <v>533</v>
      </c>
    </row>
    <row r="15" spans="1:10" ht="12.75">
      <c r="A15" s="1">
        <v>539</v>
      </c>
      <c r="B15" s="1">
        <v>14</v>
      </c>
      <c r="C15" s="1">
        <v>352.492</v>
      </c>
      <c r="D15" s="1">
        <v>181.992</v>
      </c>
      <c r="E15" s="1">
        <f>LOG10(SUM(PRODUCT(1200,C15))/SUM(POWER(SUM(300,C15),2),POWER(D15,2)))*10</f>
        <v>-0.35356218630110353</v>
      </c>
      <c r="F15" s="1">
        <f>SUM(B15,E15)</f>
        <v>13.646437813698897</v>
      </c>
      <c r="G15" s="1">
        <f>SUM(A15,-389)/6</f>
        <v>25</v>
      </c>
      <c r="H15" s="1">
        <v>1.77629619075068</v>
      </c>
      <c r="I15" s="1">
        <v>36</v>
      </c>
      <c r="J15" s="1">
        <v>539</v>
      </c>
    </row>
    <row r="16" spans="1:10" ht="12.75">
      <c r="A16" s="1">
        <v>545</v>
      </c>
      <c r="B16" s="1">
        <v>14</v>
      </c>
      <c r="C16" s="1">
        <v>377.219</v>
      </c>
      <c r="D16" s="1">
        <v>174.375</v>
      </c>
      <c r="E16" s="1">
        <f>LOG10(SUM(PRODUCT(1200,C16))/SUM(POWER(SUM(300,C16),2),POWER(D16,2)))*10</f>
        <v>-0.33562663372805107</v>
      </c>
      <c r="F16" s="1">
        <f>SUM(B16,E16)</f>
        <v>13.664373366271949</v>
      </c>
      <c r="G16" s="1">
        <f>SUM(A16,-389)/6</f>
        <v>26</v>
      </c>
      <c r="H16" s="1">
        <v>1.74993078927563</v>
      </c>
      <c r="I16" s="1">
        <v>36</v>
      </c>
      <c r="J16" s="1">
        <v>545</v>
      </c>
    </row>
    <row r="17" spans="1:10" ht="12.75">
      <c r="A17" s="1">
        <v>551</v>
      </c>
      <c r="B17" s="1">
        <v>14.02</v>
      </c>
      <c r="C17" s="1">
        <v>398.563</v>
      </c>
      <c r="D17" s="1">
        <v>160.755</v>
      </c>
      <c r="E17" s="1">
        <f>LOG10(SUM(PRODUCT(1200,C17))/SUM(POWER(SUM(300,C17),2),POWER(D17,2)))*10</f>
        <v>-0.31143289856656264</v>
      </c>
      <c r="F17" s="1">
        <f>SUM(B17,E17)</f>
        <v>13.708567101433436</v>
      </c>
      <c r="G17" s="1">
        <f>SUM(A17,-389)/6</f>
        <v>27</v>
      </c>
      <c r="H17" s="1">
        <v>1.71391617124082</v>
      </c>
      <c r="I17" s="1">
        <v>36</v>
      </c>
      <c r="J17" s="1">
        <v>551</v>
      </c>
    </row>
    <row r="18" spans="1:10" ht="12.75">
      <c r="A18" s="1">
        <v>557</v>
      </c>
      <c r="B18" s="1">
        <v>14.04</v>
      </c>
      <c r="C18" s="1">
        <v>414.957</v>
      </c>
      <c r="D18" s="1">
        <v>142.388</v>
      </c>
      <c r="E18" s="1">
        <f>LOG10(SUM(PRODUCT(1200,C18))/SUM(POWER(SUM(300,C18),2),POWER(D18,2)))*10</f>
        <v>-0.2826814479200182</v>
      </c>
      <c r="F18" s="1">
        <f>SUM(B18,E18)</f>
        <v>13.757318552079981</v>
      </c>
      <c r="G18" s="1">
        <f>SUM(A18,-389)/6</f>
        <v>28</v>
      </c>
      <c r="H18" s="1">
        <v>1.67033839100256</v>
      </c>
      <c r="I18" s="1">
        <v>36</v>
      </c>
      <c r="J18" s="1">
        <v>557</v>
      </c>
    </row>
    <row r="19" spans="1:10" ht="12.75">
      <c r="A19" s="1">
        <v>563</v>
      </c>
      <c r="B19" s="1">
        <v>14.06</v>
      </c>
      <c r="C19" s="1">
        <v>425.022</v>
      </c>
      <c r="D19" s="1">
        <v>120.874</v>
      </c>
      <c r="E19" s="1">
        <f>LOG10(SUM(PRODUCT(1200,C19))/SUM(POWER(SUM(300,C19),2),POWER(D19,2)))*10</f>
        <v>-0.2501612572726093</v>
      </c>
      <c r="F19" s="1">
        <f>SUM(B19,E19)</f>
        <v>13.809838742727392</v>
      </c>
      <c r="G19" s="1">
        <f>SUM(A19,-389)/6</f>
        <v>29</v>
      </c>
      <c r="H19" s="1">
        <v>1.61981948663224</v>
      </c>
      <c r="I19" s="1">
        <v>36</v>
      </c>
      <c r="J19" s="1">
        <v>563</v>
      </c>
    </row>
    <row r="20" spans="1:10" ht="12.75">
      <c r="A20" s="1">
        <v>569</v>
      </c>
      <c r="B20" s="1">
        <v>14.11</v>
      </c>
      <c r="C20" s="1">
        <v>427.815</v>
      </c>
      <c r="D20" s="1">
        <v>98.7161</v>
      </c>
      <c r="E20" s="1">
        <f>LOG10(SUM(PRODUCT(1200,C20))/SUM(POWER(SUM(300,C20),2),POWER(D20,2)))*10</f>
        <v>-0.21521626103610847</v>
      </c>
      <c r="F20" s="1">
        <f>SUM(B20,E20)</f>
        <v>13.894783738963891</v>
      </c>
      <c r="G20" s="1">
        <f>SUM(A20,-389)/6</f>
        <v>30</v>
      </c>
      <c r="H20" s="1">
        <v>1.56371059185576</v>
      </c>
      <c r="I20" s="1">
        <v>36</v>
      </c>
      <c r="J20" s="1">
        <v>569</v>
      </c>
    </row>
    <row r="21" spans="1:10" ht="12.75">
      <c r="A21" s="1">
        <v>575</v>
      </c>
      <c r="B21" s="1">
        <v>14.21</v>
      </c>
      <c r="C21" s="1">
        <v>424.033</v>
      </c>
      <c r="D21" s="1">
        <v>79.2645</v>
      </c>
      <c r="E21" s="1">
        <f>LOG10(SUM(PRODUCT(1200,C21))/SUM(POWER(SUM(300,C21),2),POWER(D21,2)))*10</f>
        <v>-0.18109926453210148</v>
      </c>
      <c r="F21" s="1">
        <f>SUM(B21,E21)</f>
        <v>14.0289007354679</v>
      </c>
      <c r="G21" s="1">
        <f>SUM(A21,-389)/6</f>
        <v>31</v>
      </c>
      <c r="H21" s="1">
        <v>1.50656241252502</v>
      </c>
      <c r="I21" s="1">
        <v>32</v>
      </c>
      <c r="J21" s="1">
        <v>575</v>
      </c>
    </row>
    <row r="22" spans="1:10" ht="12.75">
      <c r="A22" s="1">
        <v>581</v>
      </c>
      <c r="B22" s="1">
        <v>14.37</v>
      </c>
      <c r="C22" s="1">
        <v>417.32</v>
      </c>
      <c r="D22" s="1">
        <v>64.7611</v>
      </c>
      <c r="E22" s="1">
        <f>LOG10(SUM(PRODUCT(1200,C22))/SUM(POWER(SUM(300,C22),2),POWER(D22,2)))*10</f>
        <v>-0.15300952683840116</v>
      </c>
      <c r="F22" s="1">
        <f>SUM(B22,E22)</f>
        <v>14.216990473161598</v>
      </c>
      <c r="G22" s="1">
        <f>SUM(A22,-389)/6</f>
        <v>32</v>
      </c>
      <c r="H22" s="1">
        <v>1.45718364904811</v>
      </c>
      <c r="I22" s="1">
        <v>32</v>
      </c>
      <c r="J22" s="1">
        <v>581</v>
      </c>
    </row>
    <row r="23" spans="1:10" ht="12.75">
      <c r="A23" s="1">
        <v>587</v>
      </c>
      <c r="B23" s="1">
        <v>14.52</v>
      </c>
      <c r="C23" s="1">
        <v>412.267</v>
      </c>
      <c r="D23" s="1">
        <v>51.9533</v>
      </c>
      <c r="E23" s="1">
        <f>LOG10(SUM(PRODUCT(1200,C23))/SUM(POWER(SUM(300,C23),2),POWER(D23,2)))*10</f>
        <v>-0.13230304054653563</v>
      </c>
      <c r="F23" s="1">
        <f>SUM(B23,E23)</f>
        <v>14.387696959453464</v>
      </c>
      <c r="G23" s="1">
        <f>SUM(A23,-389)/6</f>
        <v>33</v>
      </c>
      <c r="H23" s="1">
        <v>1.4190179976707</v>
      </c>
      <c r="I23" s="1">
        <v>30</v>
      </c>
      <c r="J23" s="1">
        <v>587</v>
      </c>
    </row>
    <row r="24" spans="1:10" ht="12.75">
      <c r="A24" s="1">
        <v>593</v>
      </c>
      <c r="B24" s="1">
        <v>14.43</v>
      </c>
      <c r="C24" s="1">
        <v>404.548</v>
      </c>
      <c r="D24" s="1">
        <v>34.3399</v>
      </c>
      <c r="E24" s="1">
        <f>LOG10(SUM(PRODUCT(1200,C24))/SUM(POWER(SUM(300,C24),2),POWER(D24,2)))*10</f>
        <v>-0.10700363204529514</v>
      </c>
      <c r="F24" s="1">
        <f>SUM(B24,E24)</f>
        <v>14.322996367954705</v>
      </c>
      <c r="G24" s="1">
        <f>SUM(A24,-389)/6</f>
        <v>34</v>
      </c>
      <c r="H24" s="1">
        <v>1.36968126403056</v>
      </c>
      <c r="I24" s="1">
        <v>30</v>
      </c>
      <c r="J24" s="1">
        <v>593</v>
      </c>
    </row>
    <row r="25" spans="1:10" ht="12.75">
      <c r="A25" s="1">
        <v>599</v>
      </c>
      <c r="B25" s="1">
        <v>14.03</v>
      </c>
      <c r="C25" s="1">
        <v>384.732</v>
      </c>
      <c r="D25" s="1">
        <v>17.6999</v>
      </c>
      <c r="E25" s="1">
        <f>LOG10(SUM(PRODUCT(1200,C25))/SUM(POWER(SUM(300,C25),2),POWER(D25,2)))*10</f>
        <v>-0.0699178736973669</v>
      </c>
      <c r="F25" s="1">
        <f>SUM(B25,E25)</f>
        <v>13.960082126302632</v>
      </c>
      <c r="G25" s="1">
        <f>SUM(A25,-389)/6</f>
        <v>35</v>
      </c>
      <c r="H25" s="1">
        <v>1.28930810035825</v>
      </c>
      <c r="I25" s="1">
        <v>30</v>
      </c>
      <c r="J25" s="1">
        <v>599</v>
      </c>
    </row>
    <row r="26" spans="1:11" ht="12.75">
      <c r="A26" s="1">
        <v>605</v>
      </c>
      <c r="B26" s="1">
        <v>13.5</v>
      </c>
      <c r="C26" s="1">
        <v>357.128</v>
      </c>
      <c r="D26" s="1">
        <v>14.0938</v>
      </c>
      <c r="E26" s="1">
        <f>LOG10(SUM(PRODUCT(1200,C26))/SUM(POWER(SUM(300,C26),2),POWER(D26,2)))*10</f>
        <v>-0.03494526576153499</v>
      </c>
      <c r="F26" s="1">
        <f>SUM(B26,E26)</f>
        <v>13.465054734238466</v>
      </c>
      <c r="G26" s="1">
        <f>SUM(A26,-389)/6</f>
        <v>36</v>
      </c>
      <c r="H26" s="1">
        <v>1.19664795419201</v>
      </c>
      <c r="I26" s="1">
        <v>16</v>
      </c>
      <c r="J26" s="1">
        <v>605</v>
      </c>
      <c r="K26" s="1">
        <v>358</v>
      </c>
    </row>
    <row r="27" spans="1:11" ht="12.75">
      <c r="A27" s="1">
        <v>611</v>
      </c>
      <c r="B27" s="1">
        <v>13.09</v>
      </c>
      <c r="C27" s="1">
        <v>333.551</v>
      </c>
      <c r="D27" s="1">
        <v>24.6823</v>
      </c>
      <c r="E27" s="1">
        <f>LOG10(SUM(PRODUCT(1200,C27))/SUM(POWER(SUM(300,C27),2),POWER(D27,2)))*10</f>
        <v>-0.01878331060002384</v>
      </c>
      <c r="F27" s="1">
        <f>SUM(B27,E27)</f>
        <v>13.071216689399977</v>
      </c>
      <c r="G27" s="1">
        <f>SUM(A27,-389)/6</f>
        <v>37</v>
      </c>
      <c r="H27" s="1">
        <v>1.1406258867213501</v>
      </c>
      <c r="I27" s="1">
        <v>18</v>
      </c>
      <c r="J27" s="1">
        <v>611</v>
      </c>
      <c r="K27" s="1">
        <v>358</v>
      </c>
    </row>
    <row r="28" spans="1:11" ht="12.75">
      <c r="A28" s="1">
        <v>617</v>
      </c>
      <c r="B28" s="1">
        <v>12.94</v>
      </c>
      <c r="C28" s="1">
        <v>320.646</v>
      </c>
      <c r="D28" s="1">
        <v>42.4158</v>
      </c>
      <c r="E28" s="1">
        <f>LOG10(SUM(PRODUCT(1200,C28))/SUM(POWER(SUM(300,C28),2),POWER(D28,2)))*10</f>
        <v>-0.025045179527870637</v>
      </c>
      <c r="F28" s="1">
        <f>SUM(B28,E28)</f>
        <v>12.91495482047213</v>
      </c>
      <c r="G28" s="1">
        <f>SUM(A28,-389)/6</f>
        <v>38</v>
      </c>
      <c r="H28" s="1">
        <v>1.16410524748779</v>
      </c>
      <c r="I28" s="1">
        <v>18</v>
      </c>
      <c r="J28" s="1">
        <v>617</v>
      </c>
      <c r="K28" s="1">
        <v>358</v>
      </c>
    </row>
    <row r="29" spans="1:10" ht="12.75">
      <c r="A29" s="1">
        <v>623</v>
      </c>
      <c r="B29" s="1">
        <v>13.03</v>
      </c>
      <c r="C29" s="1">
        <v>318.177</v>
      </c>
      <c r="D29" s="1">
        <v>59.6877</v>
      </c>
      <c r="E29" s="1">
        <f>LOG10(SUM(PRODUCT(1200,C29))/SUM(POWER(SUM(300,C29),2),POWER(D29,2)))*10</f>
        <v>-0.0440571843289273</v>
      </c>
      <c r="F29" s="1">
        <f>SUM(B29,E29)</f>
        <v>12.985942815671072</v>
      </c>
      <c r="G29" s="1">
        <f>SUM(A29,-389)/6</f>
        <v>39</v>
      </c>
      <c r="H29" s="1">
        <v>1.22337149356354</v>
      </c>
      <c r="I29" s="1">
        <v>44</v>
      </c>
      <c r="J29" s="1">
        <v>623</v>
      </c>
    </row>
    <row r="30" spans="1:11" ht="12.75">
      <c r="A30" s="1">
        <v>629</v>
      </c>
      <c r="B30" s="1">
        <v>13.24</v>
      </c>
      <c r="C30" s="1">
        <v>322.418</v>
      </c>
      <c r="D30" s="1">
        <v>72.3075</v>
      </c>
      <c r="E30" s="1">
        <f>LOG10(SUM(PRODUCT(1200,C30))/SUM(POWER(SUM(300,C30),2),POWER(D30,2)))*10</f>
        <v>-0.06385765252081793</v>
      </c>
      <c r="F30" s="1">
        <f>SUM(B30,E30)</f>
        <v>13.176142347479182</v>
      </c>
      <c r="G30" s="1">
        <f>SUM(A30,-389)/6</f>
        <v>40</v>
      </c>
      <c r="H30" s="1">
        <v>1.27483334194755</v>
      </c>
      <c r="I30" s="1">
        <v>46</v>
      </c>
      <c r="J30" s="1">
        <v>629</v>
      </c>
      <c r="K30" s="1">
        <v>2</v>
      </c>
    </row>
    <row r="31" spans="1:11" ht="12.75">
      <c r="A31" s="1">
        <v>635</v>
      </c>
      <c r="B31" s="1">
        <v>13.5</v>
      </c>
      <c r="C31" s="1">
        <v>329.687</v>
      </c>
      <c r="D31" s="1">
        <v>79.3447</v>
      </c>
      <c r="E31" s="1">
        <f>LOG10(SUM(PRODUCT(1200,C31))/SUM(POWER(SUM(300,C31),2),POWER(D31,2)))*10</f>
        <v>-0.07807794148764143</v>
      </c>
      <c r="F31" s="1">
        <f>SUM(B31,E31)</f>
        <v>13.421922058512358</v>
      </c>
      <c r="G31" s="1">
        <f>SUM(A31,-389)/6</f>
        <v>41</v>
      </c>
      <c r="H31" s="1">
        <v>1.3080884729183</v>
      </c>
      <c r="I31" s="1">
        <v>46</v>
      </c>
      <c r="J31" s="1">
        <v>635</v>
      </c>
      <c r="K31" s="1">
        <v>2</v>
      </c>
    </row>
    <row r="32" spans="1:11" ht="12.75">
      <c r="A32" s="1">
        <v>641</v>
      </c>
      <c r="B32" s="1">
        <v>13.75</v>
      </c>
      <c r="C32" s="1">
        <v>337.569</v>
      </c>
      <c r="D32" s="1">
        <v>81.2399</v>
      </c>
      <c r="E32" s="1">
        <f>LOG10(SUM(PRODUCT(1200,C32))/SUM(POWER(SUM(300,C32),2),POWER(D32,2)))*10</f>
        <v>-0.08505242729682586</v>
      </c>
      <c r="F32" s="1">
        <f>SUM(B32,E32)</f>
        <v>13.664947572703174</v>
      </c>
      <c r="G32" s="1">
        <f>SUM(A32,-389)/6</f>
        <v>42</v>
      </c>
      <c r="H32" s="1">
        <v>1.3235837386118</v>
      </c>
      <c r="I32" s="1">
        <v>44</v>
      </c>
      <c r="J32" s="1">
        <v>641</v>
      </c>
      <c r="K32" s="1">
        <v>4</v>
      </c>
    </row>
    <row r="33" spans="1:11" ht="12.75">
      <c r="A33" s="1">
        <v>647</v>
      </c>
      <c r="B33" s="1">
        <v>13.98</v>
      </c>
      <c r="C33" s="1">
        <v>344.565</v>
      </c>
      <c r="D33" s="1">
        <v>78.6546</v>
      </c>
      <c r="E33" s="1">
        <f>LOG10(SUM(PRODUCT(1200,C33))/SUM(POWER(SUM(300,C33),2),POWER(D33,2)))*10</f>
        <v>-0.08500300624775435</v>
      </c>
      <c r="F33" s="1">
        <f>SUM(B33,E33)</f>
        <v>13.894996993752246</v>
      </c>
      <c r="G33" s="1">
        <f>SUM(A33,-389)/6</f>
        <v>43</v>
      </c>
      <c r="H33" s="1">
        <v>1.32347557144576</v>
      </c>
      <c r="I33" s="1">
        <v>42</v>
      </c>
      <c r="J33" s="1">
        <v>647</v>
      </c>
      <c r="K33" s="1">
        <v>4</v>
      </c>
    </row>
    <row r="34" spans="1:11" ht="12.75">
      <c r="A34" s="1">
        <v>653</v>
      </c>
      <c r="B34" s="1">
        <v>14.19</v>
      </c>
      <c r="C34" s="1">
        <v>349.543</v>
      </c>
      <c r="D34" s="1">
        <v>72.1111</v>
      </c>
      <c r="E34" s="1">
        <f>LOG10(SUM(PRODUCT(1200,C34))/SUM(POWER(SUM(300,C34),2),POWER(D34,2)))*10</f>
        <v>-0.0785393870475263</v>
      </c>
      <c r="F34" s="1">
        <f>SUM(B34,E34)</f>
        <v>14.111460612952474</v>
      </c>
      <c r="G34" s="1">
        <f>SUM(A34,-389)/6</f>
        <v>44</v>
      </c>
      <c r="H34" s="1">
        <v>1.30912860472735</v>
      </c>
      <c r="I34" s="1">
        <v>42</v>
      </c>
      <c r="J34" s="1">
        <v>653</v>
      </c>
      <c r="K34" s="1">
        <v>2</v>
      </c>
    </row>
    <row r="35" spans="1:11" ht="12.75">
      <c r="A35" s="1">
        <v>659</v>
      </c>
      <c r="B35" s="1">
        <v>14.38</v>
      </c>
      <c r="C35" s="1">
        <v>351.416</v>
      </c>
      <c r="D35" s="1">
        <v>62.2505</v>
      </c>
      <c r="E35" s="1">
        <f>LOG10(SUM(PRODUCT(1200,C35))/SUM(POWER(SUM(300,C35),2),POWER(D35,2)))*10</f>
        <v>-0.06662070453871266</v>
      </c>
      <c r="F35" s="1">
        <f>SUM(B35,E35)</f>
        <v>14.313379295461289</v>
      </c>
      <c r="G35" s="1">
        <f>SUM(A35,-389)/6</f>
        <v>45</v>
      </c>
      <c r="H35" s="1">
        <v>1.2814934491761</v>
      </c>
      <c r="I35" s="1">
        <v>42</v>
      </c>
      <c r="J35" s="1">
        <v>659</v>
      </c>
      <c r="K35" s="1">
        <v>2</v>
      </c>
    </row>
    <row r="36" spans="1:11" ht="12.75">
      <c r="A36" s="1">
        <v>665</v>
      </c>
      <c r="B36" s="1">
        <v>14.54</v>
      </c>
      <c r="C36" s="1">
        <v>349.141</v>
      </c>
      <c r="D36" s="1">
        <v>49.773</v>
      </c>
      <c r="E36" s="1">
        <f>LOG10(SUM(PRODUCT(1200,C36))/SUM(POWER(SUM(300,C36),2),POWER(D36,2)))*10</f>
        <v>-0.050417598828668246</v>
      </c>
      <c r="F36" s="1">
        <f>SUM(B36,E36)</f>
        <v>14.489582401171331</v>
      </c>
      <c r="G36" s="1">
        <f>SUM(A36,-389)/6</f>
        <v>46</v>
      </c>
      <c r="H36" s="1">
        <v>1.24072938879509</v>
      </c>
      <c r="I36" s="1">
        <v>42</v>
      </c>
      <c r="J36" s="1">
        <v>665</v>
      </c>
      <c r="K36" s="1">
        <v>2</v>
      </c>
    </row>
    <row r="37" spans="1:10" ht="12.75">
      <c r="A37" s="1">
        <v>671</v>
      </c>
      <c r="B37" s="1">
        <v>14.67</v>
      </c>
      <c r="C37" s="1">
        <v>341.587</v>
      </c>
      <c r="D37" s="1">
        <v>35.6596</v>
      </c>
      <c r="E37" s="1">
        <f>LOG10(SUM(PRODUCT(1200,C37))/SUM(POWER(SUM(300,C37),2),POWER(D37,2)))*10</f>
        <v>-0.031680725671509286</v>
      </c>
      <c r="F37" s="1">
        <f>SUM(B37,E37)</f>
        <v>14.63831927432849</v>
      </c>
      <c r="G37" s="1">
        <f>SUM(A37,-389)/6</f>
        <v>47</v>
      </c>
      <c r="H37" s="1">
        <v>1.18639886395912</v>
      </c>
      <c r="I37" s="1">
        <v>40</v>
      </c>
      <c r="J37" s="1">
        <v>671</v>
      </c>
    </row>
    <row r="38" spans="1:10" ht="12.75">
      <c r="A38" s="1">
        <v>677</v>
      </c>
      <c r="B38" s="1">
        <v>14.79</v>
      </c>
      <c r="C38" s="1">
        <v>327.707</v>
      </c>
      <c r="D38" s="1">
        <v>21.147</v>
      </c>
      <c r="E38" s="1">
        <f>LOG10(SUM(PRODUCT(1200,C38))/SUM(POWER(SUM(300,C38),2),POWER(D38,2)))*10</f>
        <v>-0.013396101013383932</v>
      </c>
      <c r="F38" s="1">
        <f>SUM(B38,E38)</f>
        <v>14.776603898986615</v>
      </c>
      <c r="G38" s="1">
        <f>SUM(A38,-389)/6</f>
        <v>48</v>
      </c>
      <c r="H38" s="1">
        <v>1.11751368941117</v>
      </c>
      <c r="I38" s="1">
        <v>40</v>
      </c>
      <c r="J38" s="1">
        <v>677</v>
      </c>
    </row>
    <row r="39" spans="1:10" ht="12.75">
      <c r="A39" s="1">
        <v>683</v>
      </c>
      <c r="B39" s="1">
        <v>14.87</v>
      </c>
      <c r="C39" s="1">
        <v>306.266</v>
      </c>
      <c r="D39" s="1">
        <v>8.25948</v>
      </c>
      <c r="E39" s="1">
        <f>LOG10(SUM(PRODUCT(1200,C39))/SUM(POWER(SUM(300,C39),2),POWER(D39,2)))*10</f>
        <v>-0.0012699176942470452</v>
      </c>
      <c r="F39" s="1">
        <f>SUM(B39,E39)</f>
        <v>14.868730082305753</v>
      </c>
      <c r="G39" s="1">
        <f>SUM(A39,-389)/6</f>
        <v>49</v>
      </c>
      <c r="H39" s="1">
        <v>1.03479236769007</v>
      </c>
      <c r="I39" s="1">
        <v>40</v>
      </c>
      <c r="J39" s="1">
        <v>683</v>
      </c>
    </row>
    <row r="40" spans="1:10" ht="12.75">
      <c r="A40" s="1">
        <v>689</v>
      </c>
      <c r="B40" s="1">
        <v>14.93</v>
      </c>
      <c r="C40" s="1">
        <v>276.94</v>
      </c>
      <c r="D40" s="1">
        <v>0.566929</v>
      </c>
      <c r="E40" s="1">
        <f>LOG10(SUM(PRODUCT(1200,C40))/SUM(POWER(SUM(300,C40),2),POWER(D40,2)))*10</f>
        <v>-0.00694785843536205</v>
      </c>
      <c r="F40" s="1">
        <f>SUM(B40,E40)</f>
        <v>14.923052141564638</v>
      </c>
      <c r="G40" s="1">
        <f>SUM(A40,-389)/6</f>
        <v>50</v>
      </c>
      <c r="H40" s="1">
        <v>1.08329329998567</v>
      </c>
      <c r="I40" s="1">
        <v>38</v>
      </c>
      <c r="J40" s="1">
        <v>689</v>
      </c>
    </row>
    <row r="41" spans="5:9" ht="12.75">
      <c r="E41"/>
      <c r="F41"/>
      <c r="G41"/>
      <c r="H41"/>
      <c r="I41"/>
    </row>
    <row r="42" spans="5:9" ht="12.75">
      <c r="E42"/>
      <c r="F42"/>
      <c r="G42"/>
      <c r="H42"/>
      <c r="I42"/>
    </row>
    <row r="43" spans="5:9" ht="12.75">
      <c r="E43"/>
      <c r="F43"/>
      <c r="G43"/>
      <c r="H43"/>
      <c r="I43"/>
    </row>
    <row r="44" spans="5:9" ht="12.75">
      <c r="E44"/>
      <c r="F44"/>
      <c r="G44"/>
      <c r="H44"/>
      <c r="I44"/>
    </row>
    <row r="45" spans="5:9" ht="12.75">
      <c r="E45"/>
      <c r="F45"/>
      <c r="G45"/>
      <c r="H45"/>
      <c r="I45"/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="89" zoomScaleNormal="89" workbookViewId="0" topLeftCell="A1">
      <selection activeCell="A1" sqref="A1"/>
    </sheetView>
  </sheetViews>
  <sheetFormatPr defaultColWidth="12.57421875" defaultRowHeight="12.75"/>
  <cols>
    <col min="1" max="11" width="11.57421875" style="1" customWidth="1"/>
    <col min="12" max="12" width="18.8515625" style="1" customWidth="1"/>
    <col min="13" max="16384" width="11.57421875" style="1" customWidth="1"/>
  </cols>
  <sheetData>
    <row r="1" spans="1:9" ht="12.75">
      <c r="A1" s="2" t="s">
        <v>60</v>
      </c>
      <c r="B1" s="2"/>
      <c r="C1" s="2"/>
      <c r="D1" s="2"/>
      <c r="E1" s="2"/>
      <c r="F1" s="2"/>
      <c r="G1" s="2"/>
      <c r="H1" s="2"/>
      <c r="I1" s="2"/>
    </row>
    <row r="3" spans="1:13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J3" s="1" t="s">
        <v>14</v>
      </c>
      <c r="K3" s="1" t="s">
        <v>61</v>
      </c>
      <c r="L3" s="1" t="s">
        <v>62</v>
      </c>
      <c r="M3" s="1" t="s">
        <v>63</v>
      </c>
    </row>
    <row r="4" spans="1:13" ht="12.75">
      <c r="A4" s="1">
        <v>473</v>
      </c>
      <c r="B4" s="1">
        <v>-5.93</v>
      </c>
      <c r="C4" s="1">
        <v>26.425</v>
      </c>
      <c r="D4" s="1">
        <v>-177.918</v>
      </c>
      <c r="E4" s="1">
        <f>LOG10(SUM(PRODUCT(1200,C4))/SUM(POWER(SUM(300,C4),2),POWER(D4,2)))*10</f>
        <v>-6.3933723995777845</v>
      </c>
      <c r="F4" s="1">
        <f>SUM(B4,E4)</f>
        <v>-12.323372399577785</v>
      </c>
      <c r="G4" s="1">
        <f>SUM(A4,-389)/6</f>
        <v>14</v>
      </c>
      <c r="H4" s="1">
        <v>15.3689413221628</v>
      </c>
      <c r="J4" s="1">
        <v>9.32</v>
      </c>
      <c r="K4" s="1">
        <v>66</v>
      </c>
      <c r="L4" s="1">
        <f>SUM(E4,J4)</f>
        <v>2.926627600422216</v>
      </c>
      <c r="M4" s="1">
        <f>ABS(SUM(K4,-90))</f>
        <v>24</v>
      </c>
    </row>
    <row r="5" spans="1:13" ht="12.75">
      <c r="A5" s="1">
        <v>479</v>
      </c>
      <c r="B5" s="1">
        <v>-6.02</v>
      </c>
      <c r="C5" s="1">
        <v>19.7616</v>
      </c>
      <c r="D5" s="1">
        <v>-143.695</v>
      </c>
      <c r="E5" s="1">
        <f>LOG10(SUM(PRODUCT(1200,C5))/SUM(POWER(SUM(300,C5),2),POWER(D5,2)))*10</f>
        <v>-7.1453345684810206</v>
      </c>
      <c r="F5" s="1">
        <f>SUM(B5,E5)</f>
        <v>-13.16533456848102</v>
      </c>
      <c r="G5" s="1">
        <f>SUM(A5,-389)/6</f>
        <v>15</v>
      </c>
      <c r="H5" s="1">
        <v>18.6761764288098</v>
      </c>
      <c r="J5" s="1">
        <v>9.53</v>
      </c>
      <c r="K5" s="1">
        <v>66</v>
      </c>
      <c r="L5" s="1">
        <f>SUM(E5,J5)</f>
        <v>2.384665431518979</v>
      </c>
      <c r="M5" s="1">
        <f>ABS(SUM(K5,-90))</f>
        <v>24</v>
      </c>
    </row>
    <row r="6" spans="1:13" ht="12.75">
      <c r="A6" s="1">
        <v>485</v>
      </c>
      <c r="B6" s="1">
        <v>-6.41</v>
      </c>
      <c r="C6" s="1">
        <v>15.4564</v>
      </c>
      <c r="D6" s="1">
        <v>-113.376</v>
      </c>
      <c r="E6" s="1">
        <f>LOG10(SUM(PRODUCT(1200,C6))/SUM(POWER(SUM(300,C6),2),POWER(D6,2)))*10</f>
        <v>-7.823486415720699</v>
      </c>
      <c r="F6" s="1">
        <f>SUM(B6,E6)</f>
        <v>-14.233486415720698</v>
      </c>
      <c r="G6" s="1">
        <f>SUM(A6,-389)/6</f>
        <v>16</v>
      </c>
      <c r="H6" s="1">
        <v>22.1880115575937</v>
      </c>
      <c r="J6" s="1">
        <v>9.69</v>
      </c>
      <c r="K6" s="1">
        <v>66</v>
      </c>
      <c r="L6" s="1">
        <f>SUM(E6,J6)</f>
        <v>1.8665135842793008</v>
      </c>
      <c r="M6" s="1">
        <f>ABS(SUM(K6,-90))</f>
        <v>24</v>
      </c>
    </row>
    <row r="7" spans="1:13" ht="12.75">
      <c r="A7" s="1">
        <v>491</v>
      </c>
      <c r="B7" s="1">
        <v>-7.38</v>
      </c>
      <c r="C7" s="1">
        <v>12.6115</v>
      </c>
      <c r="D7" s="1">
        <v>-85.9397</v>
      </c>
      <c r="E7" s="1">
        <f>LOG10(SUM(PRODUCT(1200,C7))/SUM(POWER(SUM(300,C7),2),POWER(D7,2)))*10</f>
        <v>-8.417025821580433</v>
      </c>
      <c r="F7" s="1">
        <f>SUM(B7,E7)</f>
        <v>-15.797025821580434</v>
      </c>
      <c r="G7" s="1">
        <f>SUM(A7,-389)/6</f>
        <v>17</v>
      </c>
      <c r="H7" s="1">
        <v>25.7430949160463</v>
      </c>
      <c r="J7" s="1">
        <v>9.78</v>
      </c>
      <c r="K7" s="1">
        <v>66</v>
      </c>
      <c r="L7" s="1">
        <f>SUM(E7,J7)</f>
        <v>1.3629741784195666</v>
      </c>
      <c r="M7" s="1">
        <f>ABS(SUM(K7,-90))</f>
        <v>24</v>
      </c>
    </row>
    <row r="8" spans="1:13" ht="12.75">
      <c r="A8" s="1">
        <v>497</v>
      </c>
      <c r="B8" s="1">
        <v>-9.6</v>
      </c>
      <c r="C8" s="1">
        <v>10.7629</v>
      </c>
      <c r="D8" s="1">
        <v>-60.5706</v>
      </c>
      <c r="E8" s="1">
        <f>LOG10(SUM(PRODUCT(1200,C8))/SUM(POWER(SUM(300,C8),2),POWER(D8,2)))*10</f>
        <v>-8.899408076948815</v>
      </c>
      <c r="F8" s="1">
        <f>SUM(B8,E8)</f>
        <v>-18.499408076948814</v>
      </c>
      <c r="G8" s="1">
        <f>SUM(A8,-389)/6</f>
        <v>18</v>
      </c>
      <c r="H8" s="1">
        <v>29.0111835337379</v>
      </c>
      <c r="J8" s="1">
        <v>9.74</v>
      </c>
      <c r="K8" s="1">
        <v>66</v>
      </c>
      <c r="L8" s="1">
        <f>SUM(E8,J8)</f>
        <v>0.8405919230511856</v>
      </c>
      <c r="M8" s="1">
        <f>ABS(SUM(K8,-90))</f>
        <v>24</v>
      </c>
    </row>
    <row r="9" spans="1:13" ht="12.75">
      <c r="A9" s="1">
        <v>503</v>
      </c>
      <c r="B9" s="1">
        <v>-13.19</v>
      </c>
      <c r="C9" s="1">
        <v>9.80989</v>
      </c>
      <c r="D9" s="1">
        <v>-36.6024</v>
      </c>
      <c r="E9" s="1">
        <f>LOG10(SUM(PRODUCT(1200,C9))/SUM(POWER(SUM(300,C9),2),POWER(D9,2)))*10</f>
        <v>-9.173652115561891</v>
      </c>
      <c r="F9" s="1">
        <f>SUM(B9,E9)</f>
        <v>-22.36365211556189</v>
      </c>
      <c r="G9" s="1">
        <f>SUM(A9,-389)/6</f>
        <v>19</v>
      </c>
      <c r="H9" s="1">
        <v>31.0370957861905</v>
      </c>
      <c r="J9" s="1">
        <v>9.48</v>
      </c>
      <c r="K9" s="1">
        <v>66</v>
      </c>
      <c r="L9" s="1">
        <f>SUM(E9,J9)</f>
        <v>0.3063478844381091</v>
      </c>
      <c r="M9" s="1">
        <f>ABS(SUM(K9,-90))</f>
        <v>24</v>
      </c>
    </row>
    <row r="10" spans="1:13" ht="12.75">
      <c r="A10" s="1">
        <v>509</v>
      </c>
      <c r="B10" s="1">
        <v>-6.81</v>
      </c>
      <c r="C10" s="1">
        <v>10.1754</v>
      </c>
      <c r="D10" s="1">
        <v>-13.8691</v>
      </c>
      <c r="E10" s="1">
        <f>LOG10(SUM(PRODUCT(1200,C10))/SUM(POWER(SUM(300,C10),2),POWER(D10,2)))*10</f>
        <v>-8.973493912116755</v>
      </c>
      <c r="F10" s="1">
        <f>SUM(B10,E10)</f>
        <v>-15.783493912116755</v>
      </c>
      <c r="G10" s="1">
        <f>SUM(A10,-389)/6</f>
        <v>20</v>
      </c>
      <c r="H10" s="1">
        <v>29.5459549513823</v>
      </c>
      <c r="J10" s="1">
        <v>8.94</v>
      </c>
      <c r="K10" s="1">
        <v>66</v>
      </c>
      <c r="L10" s="1">
        <f>SUM(E10,J10)</f>
        <v>-0.03349391211675545</v>
      </c>
      <c r="M10" s="1">
        <f>ABS(SUM(K10,-90))</f>
        <v>24</v>
      </c>
    </row>
    <row r="11" spans="1:13" ht="12.75">
      <c r="A11" s="1">
        <v>515</v>
      </c>
      <c r="B11" s="1">
        <v>-2.3</v>
      </c>
      <c r="C11" s="1">
        <v>11.2111</v>
      </c>
      <c r="D11" s="1">
        <v>6.54321</v>
      </c>
      <c r="E11" s="1">
        <f>LOG10(SUM(PRODUCT(1200,C11))/SUM(POWER(SUM(300,C11),2),POWER(D11,2)))*10</f>
        <v>-8.574726223491988</v>
      </c>
      <c r="F11" s="1">
        <f>SUM(B11,E11)</f>
        <v>-10.874726223491987</v>
      </c>
      <c r="G11" s="1">
        <f>SUM(A11,-389)/6</f>
        <v>21</v>
      </c>
      <c r="H11" s="1">
        <v>26.7719413328907</v>
      </c>
      <c r="J11" s="1">
        <v>8.81</v>
      </c>
      <c r="K11" s="1">
        <v>66</v>
      </c>
      <c r="L11" s="1">
        <f>SUM(E11,J11)</f>
        <v>0.23527377650801284</v>
      </c>
      <c r="M11" s="1">
        <f>ABS(SUM(K11,-90))</f>
        <v>24</v>
      </c>
    </row>
    <row r="12" spans="1:13" ht="12.75">
      <c r="A12" s="1">
        <v>521</v>
      </c>
      <c r="B12" s="1">
        <v>-1.55</v>
      </c>
      <c r="C12" s="1">
        <v>11.1091</v>
      </c>
      <c r="D12" s="1">
        <v>26.0999</v>
      </c>
      <c r="E12" s="1">
        <f>LOG10(SUM(PRODUCT(1200,C12))/SUM(POWER(SUM(300,C12),2),POWER(D12,2)))*10</f>
        <v>-8.640111864369866</v>
      </c>
      <c r="F12" s="1">
        <f>SUM(B12,E12)</f>
        <v>-10.190111864369866</v>
      </c>
      <c r="G12" s="1">
        <f>SUM(A12,-389)/6</f>
        <v>22</v>
      </c>
      <c r="H12" s="1">
        <v>27.2095648660222</v>
      </c>
      <c r="J12" s="1">
        <v>8.99</v>
      </c>
      <c r="K12" s="1">
        <v>66</v>
      </c>
      <c r="L12" s="1">
        <f>SUM(E12,J12)</f>
        <v>0.34988813563013466</v>
      </c>
      <c r="M12" s="1">
        <f>ABS(SUM(K12,-90))</f>
        <v>24</v>
      </c>
    </row>
    <row r="13" spans="1:13" ht="12.75">
      <c r="A13" s="1">
        <v>527</v>
      </c>
      <c r="B13" s="1">
        <v>-1.91</v>
      </c>
      <c r="C13" s="1">
        <v>10.918</v>
      </c>
      <c r="D13" s="1">
        <v>46.1623</v>
      </c>
      <c r="E13" s="1">
        <f>LOG10(SUM(PRODUCT(1200,C13))/SUM(POWER(SUM(300,C13),2),POWER(D13,2)))*10</f>
        <v>-8.774368313393532</v>
      </c>
      <c r="F13" s="1">
        <f>SUM(B13,E13)</f>
        <v>-10.684368313393533</v>
      </c>
      <c r="G13" s="1">
        <f>SUM(A13,-389)/6</f>
        <v>23</v>
      </c>
      <c r="H13" s="1">
        <v>28.1289975420112</v>
      </c>
      <c r="J13" s="1">
        <v>8.98</v>
      </c>
      <c r="K13" s="1">
        <v>66</v>
      </c>
      <c r="L13" s="1">
        <f>SUM(E13,J13)</f>
        <v>0.20563168660646802</v>
      </c>
      <c r="M13" s="1">
        <f>ABS(SUM(K13,-90))</f>
        <v>24</v>
      </c>
    </row>
    <row r="14" spans="1:13" ht="12.75">
      <c r="A14" s="1">
        <v>533</v>
      </c>
      <c r="B14" s="1">
        <v>-2.5</v>
      </c>
      <c r="C14" s="1">
        <v>11.1534</v>
      </c>
      <c r="D14" s="1">
        <v>66.6462</v>
      </c>
      <c r="E14" s="1">
        <f>LOG10(SUM(PRODUCT(1200,C14))/SUM(POWER(SUM(300,C14),2),POWER(D14,2)))*10</f>
        <v>-8.788414831241104</v>
      </c>
      <c r="F14" s="1">
        <f>SUM(B14,E14)</f>
        <v>-11.288414831241104</v>
      </c>
      <c r="G14" s="1">
        <f>SUM(A14,-389)/6</f>
        <v>24</v>
      </c>
      <c r="H14" s="1">
        <v>28.2268408262677</v>
      </c>
      <c r="J14" s="1">
        <v>8.79</v>
      </c>
      <c r="K14" s="1">
        <v>66</v>
      </c>
      <c r="L14" s="1">
        <f>SUM(E14,J14)</f>
        <v>0.00158516875889525</v>
      </c>
      <c r="M14" s="1">
        <f>ABS(SUM(K14,-90))</f>
        <v>24</v>
      </c>
    </row>
    <row r="15" spans="1:13" ht="12.75">
      <c r="A15" s="1">
        <v>539</v>
      </c>
      <c r="B15" s="1">
        <v>-3.02</v>
      </c>
      <c r="C15" s="1">
        <v>11.8765</v>
      </c>
      <c r="D15" s="1">
        <v>87.6689</v>
      </c>
      <c r="E15" s="1">
        <f>LOG10(SUM(PRODUCT(1200,C15))/SUM(POWER(SUM(300,C15),2),POWER(D15,2)))*10</f>
        <v>-8.671242576995134</v>
      </c>
      <c r="F15" s="1">
        <f>SUM(B15,E15)</f>
        <v>-11.691242576995133</v>
      </c>
      <c r="G15" s="1">
        <f>SUM(A15,-389)/6</f>
        <v>25</v>
      </c>
      <c r="H15" s="1">
        <v>27.420241260137</v>
      </c>
      <c r="J15" s="1">
        <v>8.49</v>
      </c>
      <c r="K15" s="1">
        <v>66</v>
      </c>
      <c r="L15" s="1">
        <f>SUM(E15,J15)</f>
        <v>-0.18124257699513358</v>
      </c>
      <c r="M15" s="1">
        <f>ABS(SUM(K15,-90))</f>
        <v>24</v>
      </c>
    </row>
    <row r="16" spans="1:13" ht="12.75">
      <c r="A16" s="1">
        <v>545</v>
      </c>
      <c r="B16" s="1">
        <v>-3.14</v>
      </c>
      <c r="C16" s="1">
        <v>13.1894</v>
      </c>
      <c r="D16" s="1">
        <v>109.568</v>
      </c>
      <c r="E16" s="1">
        <f>LOG10(SUM(PRODUCT(1200,C16))/SUM(POWER(SUM(300,C16),2),POWER(D16,2)))*10</f>
        <v>-8.423524223105366</v>
      </c>
      <c r="F16" s="1">
        <f>SUM(B16,E16)</f>
        <v>-11.563524223105366</v>
      </c>
      <c r="G16" s="1">
        <f>SUM(A16,-389)/6</f>
        <v>26</v>
      </c>
      <c r="H16" s="1">
        <v>25.784759258623602</v>
      </c>
      <c r="J16" s="1">
        <v>8.13</v>
      </c>
      <c r="K16" s="1">
        <v>68</v>
      </c>
      <c r="L16" s="1">
        <f>SUM(E16,J16)</f>
        <v>-0.29352422310536497</v>
      </c>
      <c r="M16" s="1">
        <f>ABS(SUM(K16,-90))</f>
        <v>22</v>
      </c>
    </row>
    <row r="17" spans="1:13" ht="12.75">
      <c r="A17" s="1">
        <v>551</v>
      </c>
      <c r="B17" s="1">
        <v>-2.45</v>
      </c>
      <c r="C17" s="1">
        <v>15.3613</v>
      </c>
      <c r="D17" s="1">
        <v>132.837</v>
      </c>
      <c r="E17" s="1">
        <f>LOG10(SUM(PRODUCT(1200,C17))/SUM(POWER(SUM(300,C17),2),POWER(D17,2)))*10</f>
        <v>-8.029418113056765</v>
      </c>
      <c r="F17" s="1">
        <f>SUM(B17,E17)</f>
        <v>-10.479418113056767</v>
      </c>
      <c r="G17" s="1">
        <f>SUM(A17,-389)/6</f>
        <v>27</v>
      </c>
      <c r="H17" s="1">
        <v>23.3670371972158</v>
      </c>
      <c r="J17" s="1">
        <v>7.67</v>
      </c>
      <c r="K17" s="1">
        <v>68</v>
      </c>
      <c r="L17" s="1">
        <f>SUM(E17,J17)</f>
        <v>-0.3594181130567655</v>
      </c>
      <c r="M17" s="1">
        <f>ABS(SUM(K17,-90))</f>
        <v>22</v>
      </c>
    </row>
    <row r="18" spans="1:13" ht="12.75">
      <c r="A18" s="1">
        <v>557</v>
      </c>
      <c r="B18" s="1">
        <v>-0.77</v>
      </c>
      <c r="C18" s="1">
        <v>18.9819</v>
      </c>
      <c r="D18" s="1">
        <v>158.152</v>
      </c>
      <c r="E18" s="1">
        <f>LOG10(SUM(PRODUCT(1200,C18))/SUM(POWER(SUM(300,C18),2),POWER(D18,2)))*10</f>
        <v>-7.454664686339746</v>
      </c>
      <c r="F18" s="1">
        <f>SUM(B18,E18)</f>
        <v>-8.224664686339747</v>
      </c>
      <c r="G18" s="1">
        <f>SUM(A18,-389)/6</f>
        <v>28</v>
      </c>
      <c r="H18" s="1">
        <v>20.2105876138254</v>
      </c>
      <c r="J18" s="1">
        <v>7.09</v>
      </c>
      <c r="K18" s="1">
        <v>68</v>
      </c>
      <c r="L18" s="1">
        <f>SUM(E18,J18)</f>
        <v>-0.36466468633974625</v>
      </c>
      <c r="M18" s="1">
        <f>ABS(SUM(K18,-90))</f>
        <v>22</v>
      </c>
    </row>
    <row r="19" spans="1:13" ht="12.75">
      <c r="A19" s="1">
        <v>563</v>
      </c>
      <c r="B19" s="1">
        <v>1.54</v>
      </c>
      <c r="C19" s="1">
        <v>25.3933</v>
      </c>
      <c r="D19" s="1">
        <v>186.378</v>
      </c>
      <c r="E19" s="1">
        <f>LOG10(SUM(PRODUCT(1200,C19))/SUM(POWER(SUM(300,C19),2),POWER(D19,2)))*10</f>
        <v>-6.6413916379163185</v>
      </c>
      <c r="F19" s="1">
        <f>SUM(B19,E19)</f>
        <v>-5.1013916379163184</v>
      </c>
      <c r="G19" s="1">
        <f>SUM(A19,-389)/6</f>
        <v>29</v>
      </c>
      <c r="H19" s="1">
        <v>16.3976324352261</v>
      </c>
      <c r="J19" s="1">
        <v>6.34</v>
      </c>
      <c r="K19" s="1">
        <v>70</v>
      </c>
      <c r="L19" s="1">
        <f>SUM(E19,J19)</f>
        <v>-0.3013916379163186</v>
      </c>
      <c r="M19" s="1">
        <f>ABS(SUM(K19,-90))</f>
        <v>20</v>
      </c>
    </row>
    <row r="20" spans="1:13" ht="12.75">
      <c r="A20" s="1">
        <v>569</v>
      </c>
      <c r="B20" s="1">
        <v>4.01</v>
      </c>
      <c r="C20" s="1">
        <v>37.7194</v>
      </c>
      <c r="D20" s="1">
        <v>218.082</v>
      </c>
      <c r="E20" s="1">
        <f>LOG10(SUM(PRODUCT(1200,C20))/SUM(POWER(SUM(300,C20),2),POWER(D20,2)))*10</f>
        <v>-5.527333655405474</v>
      </c>
      <c r="F20" s="1">
        <f>SUM(B20,E20)</f>
        <v>-1.5173336554054746</v>
      </c>
      <c r="G20" s="1">
        <f>SUM(A20,-389)/6</f>
        <v>30</v>
      </c>
      <c r="H20" s="1">
        <v>12.2001763049028</v>
      </c>
      <c r="J20" s="1">
        <v>5.44</v>
      </c>
      <c r="K20" s="1">
        <v>70</v>
      </c>
      <c r="L20" s="1">
        <f>SUM(E20,J20)</f>
        <v>-0.087333655405474</v>
      </c>
      <c r="M20" s="1">
        <f>ABS(SUM(K20,-90))</f>
        <v>20</v>
      </c>
    </row>
    <row r="21" spans="1:8" ht="12.75">
      <c r="A21" s="1">
        <v>575</v>
      </c>
      <c r="B21" s="1">
        <v>6.27</v>
      </c>
      <c r="C21" s="1">
        <v>62.481700000000004</v>
      </c>
      <c r="D21" s="1">
        <v>250.265</v>
      </c>
      <c r="E21" s="1">
        <f>LOG10(SUM(PRODUCT(1200,C21))/SUM(POWER(SUM(300,C21),2),POWER(D21,2)))*10</f>
        <v>-4.129248466968277</v>
      </c>
      <c r="F21" s="1">
        <f>SUM(B21,E21)</f>
        <v>2.1407515330317226</v>
      </c>
      <c r="G21" s="1">
        <f>SUM(A21,-389)/6</f>
        <v>31</v>
      </c>
      <c r="H21" s="1">
        <v>8.22954691444562</v>
      </c>
    </row>
    <row r="22" spans="1:8" ht="12.75">
      <c r="A22" s="1">
        <v>581</v>
      </c>
      <c r="B22" s="1">
        <v>8.07</v>
      </c>
      <c r="C22" s="1">
        <v>102.749</v>
      </c>
      <c r="D22" s="1">
        <v>266.097</v>
      </c>
      <c r="E22" s="1">
        <f>LOG10(SUM(PRODUCT(1200,C22))/SUM(POWER(SUM(300,C22),2),POWER(D22,2)))*10</f>
        <v>-2.7642385569897536</v>
      </c>
      <c r="F22" s="1">
        <f>SUM(B22,E22)</f>
        <v>5.305761443010247</v>
      </c>
      <c r="G22" s="1">
        <f>SUM(A22,-389)/6</f>
        <v>32</v>
      </c>
      <c r="H22" s="1">
        <v>5.37323170069824</v>
      </c>
    </row>
    <row r="23" spans="1:8" ht="12.75">
      <c r="A23" s="1">
        <v>587</v>
      </c>
      <c r="B23" s="1">
        <v>9.27</v>
      </c>
      <c r="C23" s="1">
        <v>126.69</v>
      </c>
      <c r="D23" s="1">
        <v>253.227</v>
      </c>
      <c r="E23" s="1">
        <f>LOG10(SUM(PRODUCT(1200,C23))/SUM(POWER(SUM(300,C23),2),POWER(D23,2)))*10</f>
        <v>-2.093437736461416</v>
      </c>
      <c r="F23" s="1">
        <f>SUM(B23,E23)</f>
        <v>7.1765622635385835</v>
      </c>
      <c r="G23" s="1">
        <f>SUM(A23,-389)/6</f>
        <v>33</v>
      </c>
      <c r="H23" s="1">
        <v>4.24169039455522</v>
      </c>
    </row>
    <row r="24" spans="1:8" ht="12.75">
      <c r="A24" s="1">
        <v>593</v>
      </c>
      <c r="B24" s="1">
        <v>9.85</v>
      </c>
      <c r="C24" s="1">
        <v>120.106</v>
      </c>
      <c r="D24" s="1">
        <v>254.605</v>
      </c>
      <c r="E24" s="1">
        <f>LOG10(SUM(PRODUCT(1200,C24))/SUM(POWER(SUM(300,C24),2),POWER(D24,2)))*10</f>
        <v>-2.2383433241302084</v>
      </c>
      <c r="F24" s="1">
        <f>SUM(B24,E24)</f>
        <v>7.611656675869791</v>
      </c>
      <c r="G24" s="1">
        <f>SUM(A24,-389)/6</f>
        <v>34</v>
      </c>
      <c r="H24" s="1">
        <v>4.47368699934515</v>
      </c>
    </row>
    <row r="25" spans="1:8" ht="12.75">
      <c r="A25" s="1">
        <v>599</v>
      </c>
      <c r="B25" s="1">
        <v>9.85</v>
      </c>
      <c r="C25" s="1">
        <v>118.535</v>
      </c>
      <c r="D25" s="1">
        <v>282.516</v>
      </c>
      <c r="E25" s="1">
        <f>LOG10(SUM(PRODUCT(1200,C25))/SUM(POWER(SUM(300,C25),2),POWER(D25,2)))*10</f>
        <v>-2.534899107744745</v>
      </c>
      <c r="F25" s="1">
        <f>SUM(B25,E25)</f>
        <v>7.315100892255255</v>
      </c>
      <c r="G25" s="1">
        <f>SUM(A25,-389)/6</f>
        <v>35</v>
      </c>
      <c r="H25" s="1">
        <v>4.96927086078862</v>
      </c>
    </row>
    <row r="26" spans="1:8" ht="12.75">
      <c r="A26" s="1">
        <v>605</v>
      </c>
      <c r="B26" s="1">
        <v>9.41</v>
      </c>
      <c r="C26" s="1">
        <v>137.707</v>
      </c>
      <c r="D26" s="1">
        <v>321.087</v>
      </c>
      <c r="E26" s="1">
        <f>LOG10(SUM(PRODUCT(1200,C26))/SUM(POWER(SUM(300,C26),2),POWER(D26,2)))*10</f>
        <v>-2.5121970490405454</v>
      </c>
      <c r="F26" s="1">
        <f>SUM(B26,E26)</f>
        <v>6.897802950959455</v>
      </c>
      <c r="G26" s="1">
        <f>SUM(A26,-389)/6</f>
        <v>36</v>
      </c>
      <c r="H26" s="1">
        <v>4.93029511194845</v>
      </c>
    </row>
    <row r="27" spans="1:8" ht="12.75">
      <c r="A27" s="1">
        <v>611</v>
      </c>
      <c r="B27" s="1">
        <v>8.73</v>
      </c>
      <c r="C27" s="1">
        <v>182.463</v>
      </c>
      <c r="D27" s="1">
        <v>353</v>
      </c>
      <c r="E27" s="1">
        <f>LOG10(SUM(PRODUCT(1200,C27))/SUM(POWER(SUM(300,C27),2),POWER(D27,2)))*10</f>
        <v>-2.127736360668824</v>
      </c>
      <c r="F27" s="1">
        <f>SUM(B27,E27)</f>
        <v>6.602263639331176</v>
      </c>
      <c r="G27" s="1">
        <f>SUM(A27,-389)/6</f>
        <v>37</v>
      </c>
      <c r="H27" s="1">
        <v>4.29603094975622</v>
      </c>
    </row>
    <row r="28" spans="1:8" ht="12.75">
      <c r="A28" s="1">
        <v>617</v>
      </c>
      <c r="B28" s="1">
        <v>8.23</v>
      </c>
      <c r="C28" s="1">
        <v>241.121</v>
      </c>
      <c r="D28" s="1">
        <v>356.489</v>
      </c>
      <c r="E28" s="1">
        <f>LOG10(SUM(PRODUCT(1200,C28))/SUM(POWER(SUM(300,C28),2),POWER(D28,2)))*10</f>
        <v>-1.617258108755406</v>
      </c>
      <c r="F28" s="1">
        <f>SUM(B28,E28)</f>
        <v>6.612741891244594</v>
      </c>
      <c r="G28" s="1">
        <f>SUM(A28,-389)/6</f>
        <v>38</v>
      </c>
      <c r="H28" s="1">
        <v>3.5207501194918</v>
      </c>
    </row>
    <row r="29" spans="1:8" ht="12.75">
      <c r="A29" s="1">
        <v>623</v>
      </c>
      <c r="B29" s="1">
        <v>8.1</v>
      </c>
      <c r="C29" s="1">
        <v>288.792</v>
      </c>
      <c r="D29" s="1">
        <v>335.324</v>
      </c>
      <c r="E29" s="1">
        <f>LOG10(SUM(PRODUCT(1200,C29))/SUM(POWER(SUM(300,C29),2),POWER(D29,2)))*10</f>
        <v>-1.2215810861530192</v>
      </c>
      <c r="F29" s="1">
        <f>SUM(B29,E29)</f>
        <v>6.87841891384698</v>
      </c>
      <c r="G29" s="1">
        <f>SUM(A29,-389)/6</f>
        <v>39</v>
      </c>
      <c r="H29" s="1">
        <v>2.96164483322098</v>
      </c>
    </row>
    <row r="30" spans="1:8" ht="12.75">
      <c r="A30" s="1">
        <v>629</v>
      </c>
      <c r="B30" s="1">
        <v>8.06</v>
      </c>
      <c r="C30" s="1">
        <v>323.568</v>
      </c>
      <c r="D30" s="1">
        <v>287.453</v>
      </c>
      <c r="E30" s="1">
        <f>LOG10(SUM(PRODUCT(1200,C30))/SUM(POWER(SUM(300,C30),2),POWER(D30,2)))*10</f>
        <v>-0.8430382421060947</v>
      </c>
      <c r="F30" s="1">
        <f>SUM(B30,E30)</f>
        <v>7.216961757893905</v>
      </c>
      <c r="G30" s="1">
        <f>SUM(A30,-389)/6</f>
        <v>40</v>
      </c>
      <c r="H30" s="1">
        <v>2.44854648475646</v>
      </c>
    </row>
    <row r="31" spans="1:8" ht="12.75">
      <c r="A31" s="1">
        <v>635</v>
      </c>
      <c r="B31" s="1">
        <v>8.91</v>
      </c>
      <c r="C31" s="1">
        <v>284.156</v>
      </c>
      <c r="D31" s="1">
        <v>231.356</v>
      </c>
      <c r="E31" s="1">
        <f>LOG10(SUM(PRODUCT(1200,C31))/SUM(POWER(SUM(300,C31),2),POWER(D31,2)))*10</f>
        <v>-0.6359927830386474</v>
      </c>
      <c r="F31" s="1">
        <f>SUM(B31,E31)</f>
        <v>8.274007216961353</v>
      </c>
      <c r="G31" s="1">
        <f>SUM(A31,-389)/6</f>
        <v>41</v>
      </c>
      <c r="H31" s="1">
        <v>2.17000648522266</v>
      </c>
    </row>
    <row r="32" spans="1:8" ht="12.75">
      <c r="A32" s="1">
        <v>641</v>
      </c>
      <c r="B32" s="1">
        <v>11.14</v>
      </c>
      <c r="C32" s="1">
        <v>223.876</v>
      </c>
      <c r="D32" s="1">
        <v>268.075</v>
      </c>
      <c r="E32" s="1">
        <f>LOG10(SUM(PRODUCT(1200,C32))/SUM(POWER(SUM(300,C32),2),POWER(D32,2)))*10</f>
        <v>-1.1027658490478902</v>
      </c>
      <c r="F32" s="1">
        <f>SUM(B32,E32)</f>
        <v>10.037234150952111</v>
      </c>
      <c r="G32" s="1">
        <f>SUM(A32,-389)/6</f>
        <v>42</v>
      </c>
      <c r="H32" s="1">
        <v>2.79901208005829</v>
      </c>
    </row>
    <row r="33" spans="1:8" ht="12.75">
      <c r="A33" s="1">
        <v>647</v>
      </c>
      <c r="B33" s="1">
        <v>13.08</v>
      </c>
      <c r="C33" s="1">
        <v>223.329</v>
      </c>
      <c r="D33" s="1">
        <v>348.136</v>
      </c>
      <c r="E33" s="1">
        <f>LOG10(SUM(PRODUCT(1200,C33))/SUM(POWER(SUM(300,C33),2),POWER(D33,2)))*10</f>
        <v>-1.6854979208400582</v>
      </c>
      <c r="F33" s="1">
        <f>SUM(B33,E33)</f>
        <v>11.394502079159942</v>
      </c>
      <c r="G33" s="1">
        <f>SUM(A33,-389)/6</f>
        <v>43</v>
      </c>
      <c r="H33" s="1">
        <v>3.62050567483288</v>
      </c>
    </row>
    <row r="34" spans="1:8" ht="12.75">
      <c r="A34" s="1">
        <v>653</v>
      </c>
      <c r="B34" s="1">
        <v>14.36</v>
      </c>
      <c r="C34" s="1">
        <v>282.952</v>
      </c>
      <c r="D34" s="1">
        <v>431.853</v>
      </c>
      <c r="E34" s="1">
        <f>LOG10(SUM(PRODUCT(1200,C34))/SUM(POWER(SUM(300,C34),2),POWER(D34,2)))*10</f>
        <v>-1.9036415030524692</v>
      </c>
      <c r="F34" s="1">
        <f>SUM(B34,E34)</f>
        <v>12.45635849694753</v>
      </c>
      <c r="G34" s="1">
        <f>SUM(A34,-389)/6</f>
        <v>44</v>
      </c>
      <c r="H34" s="1">
        <v>3.94711361778695</v>
      </c>
    </row>
    <row r="35" spans="1:8" ht="12.75">
      <c r="A35" s="1">
        <v>659</v>
      </c>
      <c r="B35" s="1">
        <v>15.21</v>
      </c>
      <c r="C35" s="1">
        <v>418.863</v>
      </c>
      <c r="D35" s="1">
        <v>488.712</v>
      </c>
      <c r="E35" s="1">
        <f>LOG10(SUM(PRODUCT(1200,C35))/SUM(POWER(SUM(300,C35),2),POWER(D35,2)))*10</f>
        <v>-1.7704067671026507</v>
      </c>
      <c r="F35" s="1">
        <f>SUM(B35,E35)</f>
        <v>13.43959323289735</v>
      </c>
      <c r="G35" s="1">
        <f>SUM(A35,-389)/6</f>
        <v>45</v>
      </c>
      <c r="H35" s="1">
        <v>3.74619340441579</v>
      </c>
    </row>
    <row r="36" spans="1:8" ht="12.75">
      <c r="A36" s="1">
        <v>665</v>
      </c>
      <c r="B36" s="1">
        <v>15.8</v>
      </c>
      <c r="C36" s="1">
        <v>628.543</v>
      </c>
      <c r="D36" s="1">
        <v>422.227</v>
      </c>
      <c r="E36" s="1">
        <f>LOG10(SUM(PRODUCT(1200,C36))/SUM(POWER(SUM(300,C36),2),POWER(D36,2)))*10</f>
        <v>-1.3971238020390548</v>
      </c>
      <c r="F36" s="1">
        <f>SUM(B36,E36)</f>
        <v>14.402876197960946</v>
      </c>
      <c r="G36" s="1">
        <f>SUM(A36,-389)/6</f>
        <v>46</v>
      </c>
      <c r="H36" s="1">
        <v>3.20596274188844</v>
      </c>
    </row>
    <row r="37" spans="1:8" ht="12.75">
      <c r="A37" s="1">
        <v>671</v>
      </c>
      <c r="B37" s="1">
        <v>16.2</v>
      </c>
      <c r="C37" s="1">
        <v>716.013</v>
      </c>
      <c r="D37" s="1">
        <v>153.696</v>
      </c>
      <c r="E37" s="1">
        <f>LOG10(SUM(PRODUCT(1200,C37))/SUM(POWER(SUM(300,C37),2),POWER(D37,2)))*10</f>
        <v>-0.8952264210786813</v>
      </c>
      <c r="F37" s="1">
        <f>SUM(B37,E37)</f>
        <v>15.304773578921317</v>
      </c>
      <c r="G37" s="1">
        <f>SUM(A37,-389)/6</f>
        <v>47</v>
      </c>
      <c r="H37" s="1">
        <v>2.51862735420208</v>
      </c>
    </row>
    <row r="38" spans="1:8" ht="12.75">
      <c r="A38" s="1">
        <v>677</v>
      </c>
      <c r="B38" s="1">
        <v>16.42</v>
      </c>
      <c r="C38" s="1">
        <v>546.928</v>
      </c>
      <c r="D38" s="1">
        <v>-38.7293</v>
      </c>
      <c r="E38" s="1">
        <f>LOG10(SUM(PRODUCT(1200,C38))/SUM(POWER(SUM(300,C38),2),POWER(D38,2)))*10</f>
        <v>-0.3948880763287548</v>
      </c>
      <c r="F38" s="1">
        <f>SUM(B38,E38)</f>
        <v>16.025111923671247</v>
      </c>
      <c r="G38" s="1">
        <f>SUM(A38,-389)/6</f>
        <v>48</v>
      </c>
      <c r="H38" s="1">
        <v>1.83612939617568</v>
      </c>
    </row>
    <row r="39" spans="1:8" ht="12.75">
      <c r="A39" s="1">
        <v>683</v>
      </c>
      <c r="B39" s="1">
        <v>16.46</v>
      </c>
      <c r="C39" s="1">
        <v>368.5</v>
      </c>
      <c r="D39" s="1">
        <v>-39.0297</v>
      </c>
      <c r="E39" s="1">
        <f>LOG10(SUM(PRODUCT(1200,C39))/SUM(POWER(SUM(300,C39),2),POWER(D39,2)))*10</f>
        <v>-0.0606194318739936</v>
      </c>
      <c r="F39" s="1">
        <f>SUM(B39,E39)</f>
        <v>16.399380568126006</v>
      </c>
      <c r="G39" s="1">
        <f>SUM(A39,-389)/6</f>
        <v>49</v>
      </c>
      <c r="H39" s="1">
        <v>1.26688874429517</v>
      </c>
    </row>
    <row r="40" spans="1:8" ht="12.75">
      <c r="A40" s="1">
        <v>689</v>
      </c>
      <c r="B40" s="1">
        <v>16.29</v>
      </c>
      <c r="C40" s="1">
        <v>267.572</v>
      </c>
      <c r="D40" s="1">
        <v>30.1914</v>
      </c>
      <c r="E40" s="1">
        <f>LOG10(SUM(PRODUCT(1200,C40))/SUM(POWER(SUM(300,C40),2),POWER(D40,2)))*10</f>
        <v>-0.026471566832510385</v>
      </c>
      <c r="F40" s="1">
        <f>SUM(B40,E40)</f>
        <v>16.26352843316749</v>
      </c>
      <c r="G40" s="1">
        <f>SUM(A40,-389)/6</f>
        <v>50</v>
      </c>
      <c r="H40" s="1">
        <v>1.16908825318551</v>
      </c>
    </row>
    <row r="41" spans="1:8" ht="12.75">
      <c r="A41" s="1">
        <v>695</v>
      </c>
      <c r="B41" s="1">
        <v>15.9</v>
      </c>
      <c r="C41" s="1">
        <v>220.382</v>
      </c>
      <c r="D41" s="1">
        <v>111.873</v>
      </c>
      <c r="E41" s="1">
        <f>LOG10(SUM(PRODUCT(1200,C41))/SUM(POWER(SUM(300,C41),2),POWER(D41,2)))*10</f>
        <v>-0.29909127661640345</v>
      </c>
      <c r="F41" s="1">
        <f>SUM(B41,E41)</f>
        <v>15.600908723383597</v>
      </c>
      <c r="G41" s="1">
        <f>SUM(A41,-389)/6</f>
        <v>51</v>
      </c>
      <c r="H41" s="1">
        <v>1.69532206849928</v>
      </c>
    </row>
    <row r="42" spans="1:8" ht="12.75">
      <c r="A42" s="1">
        <v>701</v>
      </c>
      <c r="B42" s="1">
        <v>15.25</v>
      </c>
      <c r="C42" s="1">
        <v>206.627</v>
      </c>
      <c r="D42" s="1">
        <v>194.802</v>
      </c>
      <c r="E42" s="1">
        <f>LOG10(SUM(PRODUCT(1200,C42))/SUM(POWER(SUM(300,C42),2),POWER(D42,2)))*10</f>
        <v>-0.7489204611859928</v>
      </c>
      <c r="F42" s="1">
        <f>SUM(B42,E42)</f>
        <v>14.501079538814007</v>
      </c>
      <c r="G42" s="1">
        <f>SUM(A42,-389)/6</f>
        <v>52</v>
      </c>
      <c r="H42" s="1">
        <v>2.32220148296584</v>
      </c>
    </row>
    <row r="43" spans="1:8" ht="12.75">
      <c r="A43" s="1">
        <v>707</v>
      </c>
      <c r="B43" s="1">
        <v>14.36</v>
      </c>
      <c r="C43" s="1">
        <v>219.112</v>
      </c>
      <c r="D43" s="1">
        <v>279.862</v>
      </c>
      <c r="E43" s="1">
        <f>LOG10(SUM(PRODUCT(1200,C43))/SUM(POWER(SUM(300,C43),2),POWER(D43,2)))*10</f>
        <v>-1.2148217808809691</v>
      </c>
      <c r="F43" s="1">
        <f>SUM(B43,E43)</f>
        <v>13.14517821911903</v>
      </c>
      <c r="G43" s="1">
        <f>SUM(A43,-389)/6</f>
        <v>53</v>
      </c>
      <c r="H43" s="1">
        <v>2.95233923832452</v>
      </c>
    </row>
    <row r="46" ht="12.75">
      <c r="A46"/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89" zoomScaleNormal="89" workbookViewId="0" topLeftCell="A23">
      <selection activeCell="H49" sqref="H49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</row>
    <row r="3" spans="1:8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2.75">
      <c r="A4" s="1">
        <v>473</v>
      </c>
      <c r="B4" s="1">
        <v>16.86</v>
      </c>
      <c r="C4" s="1">
        <v>98.2137</v>
      </c>
      <c r="D4" s="1">
        <v>53.4538</v>
      </c>
      <c r="E4" s="1">
        <f>LOG10(SUM(PRODUCT(1200,C4))/SUM(POWER(SUM(300,C4),2),POWER(D4,2)))*10</f>
        <v>-1.366348549565831</v>
      </c>
      <c r="F4" s="1">
        <f>SUM(B4,E4)</f>
        <v>15.493651450434168</v>
      </c>
      <c r="G4" s="1">
        <f>SUM(A4,-389)/6</f>
        <v>14</v>
      </c>
      <c r="H4" s="1">
        <v>3.16273670803298</v>
      </c>
    </row>
    <row r="5" spans="1:8" ht="12.75">
      <c r="A5" s="1">
        <v>479</v>
      </c>
      <c r="B5" s="1">
        <v>16.93</v>
      </c>
      <c r="C5" s="1">
        <v>108.863</v>
      </c>
      <c r="D5" s="1">
        <v>61.2258</v>
      </c>
      <c r="E5" s="1">
        <f>LOG10(SUM(PRODUCT(1200,C5))/SUM(POWER(SUM(300,C5),2),POWER(D5,2)))*10</f>
        <v>-1.1672511798718341</v>
      </c>
      <c r="F5" s="1">
        <f>SUM(B5,E5)</f>
        <v>15.762748820128166</v>
      </c>
      <c r="G5" s="1">
        <f>SUM(A5,-389)/6</f>
        <v>15</v>
      </c>
      <c r="H5" s="1">
        <v>2.88703850443449</v>
      </c>
    </row>
    <row r="6" spans="1:8" ht="12.75">
      <c r="A6" s="1">
        <v>485</v>
      </c>
      <c r="B6" s="1">
        <v>17.05</v>
      </c>
      <c r="C6" s="1">
        <v>119.528</v>
      </c>
      <c r="D6" s="1">
        <v>68.4976</v>
      </c>
      <c r="E6" s="1">
        <f>LOG10(SUM(PRODUCT(1200,C6))/SUM(POWER(SUM(300,C6),2),POWER(D6,2)))*10</f>
        <v>-1.002968324778871</v>
      </c>
      <c r="F6" s="1">
        <f>SUM(B6,E6)</f>
        <v>16.04703167522113</v>
      </c>
      <c r="G6" s="1">
        <f>SUM(A6,-389)/6</f>
        <v>16</v>
      </c>
      <c r="H6" s="1">
        <v>2.66373140996084</v>
      </c>
    </row>
    <row r="7" spans="1:8" ht="12.75">
      <c r="A7" s="1">
        <v>491</v>
      </c>
      <c r="B7" s="1">
        <v>17.14</v>
      </c>
      <c r="C7" s="1">
        <v>131.718</v>
      </c>
      <c r="D7" s="1">
        <v>72.155</v>
      </c>
      <c r="E7" s="1">
        <f>LOG10(SUM(PRODUCT(1200,C7))/SUM(POWER(SUM(300,C7),2),POWER(D7,2)))*10</f>
        <v>-0.8353915437616667</v>
      </c>
      <c r="F7" s="1">
        <f>SUM(B7,E7)</f>
        <v>16.304608456238334</v>
      </c>
      <c r="G7" s="1">
        <f>SUM(A7,-389)/6</f>
        <v>17</v>
      </c>
      <c r="H7" s="1">
        <v>2.43828322148537</v>
      </c>
    </row>
    <row r="8" spans="1:8" ht="12.75">
      <c r="A8" s="1">
        <v>497</v>
      </c>
      <c r="B8" s="1">
        <v>17.23</v>
      </c>
      <c r="C8" s="1">
        <v>143.753</v>
      </c>
      <c r="D8" s="1">
        <v>72.578</v>
      </c>
      <c r="E8" s="1">
        <f>LOG10(SUM(PRODUCT(1200,C8))/SUM(POWER(SUM(300,C8),2),POWER(D8,2)))*10</f>
        <v>-0.6894924677786818</v>
      </c>
      <c r="F8" s="1">
        <f>SUM(B8,E8)</f>
        <v>16.54050753222132</v>
      </c>
      <c r="G8" s="1">
        <f>SUM(A8,-389)/6</f>
        <v>18</v>
      </c>
      <c r="H8" s="1">
        <v>2.24225367796544</v>
      </c>
    </row>
    <row r="9" spans="1:8" ht="12.75">
      <c r="A9" s="1">
        <v>503</v>
      </c>
      <c r="B9" s="1">
        <v>17.31</v>
      </c>
      <c r="C9" s="1">
        <v>154.543</v>
      </c>
      <c r="D9" s="1">
        <v>69.836</v>
      </c>
      <c r="E9" s="1">
        <f>LOG10(SUM(PRODUCT(1200,C9))/SUM(POWER(SUM(300,C9),2),POWER(D9,2)))*10</f>
        <v>-0.5705187175149542</v>
      </c>
      <c r="F9" s="1">
        <f>SUM(B9,E9)</f>
        <v>16.739481282485045</v>
      </c>
      <c r="G9" s="1">
        <f>SUM(A9,-389)/6</f>
        <v>19</v>
      </c>
      <c r="H9" s="1">
        <v>2.08100746566768</v>
      </c>
    </row>
    <row r="10" spans="1:8" ht="12.75">
      <c r="A10" s="1">
        <v>509</v>
      </c>
      <c r="B10" s="1">
        <v>17.39</v>
      </c>
      <c r="C10" s="1">
        <v>163.063</v>
      </c>
      <c r="D10" s="1">
        <v>64.4838</v>
      </c>
      <c r="E10" s="1">
        <f>LOG10(SUM(PRODUCT(1200,C10))/SUM(POWER(SUM(300,C10),2),POWER(D10,2)))*10</f>
        <v>-0.48084680044684425</v>
      </c>
      <c r="F10" s="1">
        <f>SUM(B10,E10)</f>
        <v>16.909153199553156</v>
      </c>
      <c r="G10" s="1">
        <f>SUM(A10,-389)/6</f>
        <v>20</v>
      </c>
      <c r="H10" s="1">
        <v>1.95745733571373</v>
      </c>
    </row>
    <row r="11" spans="1:8" ht="12.75">
      <c r="A11" s="1">
        <v>515</v>
      </c>
      <c r="B11" s="1">
        <v>17.47</v>
      </c>
      <c r="C11" s="1">
        <v>168.291</v>
      </c>
      <c r="D11" s="1">
        <v>57.1095</v>
      </c>
      <c r="E11" s="1">
        <f>LOG10(SUM(PRODUCT(1200,C11))/SUM(POWER(SUM(300,C11),2),POWER(D11,2)))*10</f>
        <v>-0.4220098631152356</v>
      </c>
      <c r="F11" s="1">
        <f>SUM(B11,E11)</f>
        <v>17.047990136884764</v>
      </c>
      <c r="G11" s="1">
        <f>SUM(A11,-389)/6</f>
        <v>21</v>
      </c>
      <c r="H11" s="1">
        <v>1.87480922276877</v>
      </c>
    </row>
    <row r="12" spans="1:8" ht="12.75">
      <c r="A12" s="1">
        <v>521</v>
      </c>
      <c r="B12" s="1">
        <v>17.55</v>
      </c>
      <c r="C12" s="1">
        <v>170.065</v>
      </c>
      <c r="D12" s="1">
        <v>50.4295</v>
      </c>
      <c r="E12" s="1">
        <f>LOG10(SUM(PRODUCT(1200,C12))/SUM(POWER(SUM(300,C12),2),POWER(D12,2)))*10</f>
        <v>-0.3948957435828748</v>
      </c>
      <c r="F12" s="1">
        <f>SUM(B12,E12)</f>
        <v>17.155104256417125</v>
      </c>
      <c r="G12" s="1">
        <f>SUM(A12,-389)/6</f>
        <v>22</v>
      </c>
      <c r="H12" s="1">
        <v>1.8361403915663699</v>
      </c>
    </row>
    <row r="13" spans="1:8" ht="12.75">
      <c r="A13" s="1">
        <v>527</v>
      </c>
      <c r="B13" s="1">
        <v>17.62</v>
      </c>
      <c r="C13" s="1">
        <v>168.942</v>
      </c>
      <c r="D13" s="1">
        <v>44.3739</v>
      </c>
      <c r="E13" s="1">
        <f>LOG10(SUM(PRODUCT(1200,C13))/SUM(POWER(SUM(300,C13),2),POWER(D13,2)))*10</f>
        <v>-0.3919075048362752</v>
      </c>
      <c r="F13" s="1">
        <f>SUM(B13,E13)</f>
        <v>17.228092495163725</v>
      </c>
      <c r="G13" s="1">
        <f>SUM(A13,-389)/6</f>
        <v>23</v>
      </c>
      <c r="H13" s="1">
        <v>1.83185229167212</v>
      </c>
    </row>
    <row r="14" spans="1:8" ht="12.75">
      <c r="A14" s="1">
        <v>533</v>
      </c>
      <c r="B14" s="1">
        <v>17.7</v>
      </c>
      <c r="C14" s="1">
        <v>164.717</v>
      </c>
      <c r="D14" s="1">
        <v>40.9159</v>
      </c>
      <c r="E14" s="1">
        <f>LOG10(SUM(PRODUCT(1200,C14))/SUM(POWER(SUM(300,C14),2),POWER(D14,2)))*10</f>
        <v>-0.41811067292862486</v>
      </c>
      <c r="F14" s="1">
        <f>SUM(B14,E14)</f>
        <v>17.281889327071376</v>
      </c>
      <c r="G14" s="1">
        <f>SUM(A14,-389)/6</f>
        <v>24</v>
      </c>
      <c r="H14" s="1">
        <v>1.8692736876873899</v>
      </c>
    </row>
    <row r="15" spans="1:8" ht="12.75">
      <c r="A15" s="1">
        <v>539</v>
      </c>
      <c r="B15" s="1">
        <v>17.8</v>
      </c>
      <c r="C15" s="1">
        <v>160.345</v>
      </c>
      <c r="D15" s="1">
        <v>40.0697</v>
      </c>
      <c r="E15" s="1">
        <f>LOG10(SUM(PRODUCT(1200,C15))/SUM(POWER(SUM(300,C15),2),POWER(D15,2)))*10</f>
        <v>-0.4520819779873674</v>
      </c>
      <c r="F15" s="1">
        <f>SUM(B15,E15)</f>
        <v>17.34791802201263</v>
      </c>
      <c r="G15" s="1">
        <f>SUM(A15,-389)/6</f>
        <v>25</v>
      </c>
      <c r="H15" s="1">
        <v>1.91724492494055</v>
      </c>
    </row>
    <row r="16" spans="1:8" ht="12.75">
      <c r="A16" s="1">
        <v>545</v>
      </c>
      <c r="B16" s="1">
        <v>17.86</v>
      </c>
      <c r="C16" s="1">
        <v>158.726</v>
      </c>
      <c r="D16" s="1">
        <v>41.9923</v>
      </c>
      <c r="E16" s="1">
        <f>LOG10(SUM(PRODUCT(1200,C16))/SUM(POWER(SUM(300,C16),2),POWER(D16,2)))*10</f>
        <v>-0.46901522832634124</v>
      </c>
      <c r="F16" s="1">
        <f>SUM(B16,E16)</f>
        <v>17.390984771673658</v>
      </c>
      <c r="G16" s="1">
        <f>SUM(A16,-389)/6</f>
        <v>26</v>
      </c>
      <c r="H16" s="1">
        <v>1.94095810209212</v>
      </c>
    </row>
    <row r="17" spans="1:8" ht="12.75">
      <c r="A17" s="1">
        <v>551</v>
      </c>
      <c r="B17" s="1">
        <v>17.95</v>
      </c>
      <c r="C17" s="1">
        <v>154.861</v>
      </c>
      <c r="D17" s="1">
        <v>44.8043</v>
      </c>
      <c r="E17" s="1">
        <f>LOG10(SUM(PRODUCT(1200,C17))/SUM(POWER(SUM(300,C17),2),POWER(D17,2)))*10</f>
        <v>-0.5082751381313856</v>
      </c>
      <c r="F17" s="1">
        <f>SUM(B17,E17)</f>
        <v>17.441724861868614</v>
      </c>
      <c r="G17" s="1">
        <f>SUM(A17,-389)/6</f>
        <v>27</v>
      </c>
      <c r="H17" s="1">
        <v>1.99550814913445</v>
      </c>
    </row>
    <row r="18" spans="1:8" ht="12.75">
      <c r="A18" s="1">
        <v>557</v>
      </c>
      <c r="B18" s="1">
        <v>18.04</v>
      </c>
      <c r="C18" s="1">
        <v>152.499</v>
      </c>
      <c r="D18" s="1">
        <v>49.7289</v>
      </c>
      <c r="E18" s="1">
        <f>LOG10(SUM(PRODUCT(1200,C18))/SUM(POWER(SUM(300,C18),2),POWER(D18,2)))*10</f>
        <v>-0.5400084018828661</v>
      </c>
      <c r="F18" s="1">
        <f>SUM(B18,E18)</f>
        <v>17.499991598117134</v>
      </c>
      <c r="G18" s="1">
        <f>SUM(A18,-389)/6</f>
        <v>28</v>
      </c>
      <c r="H18" s="1">
        <v>2.03922873954892</v>
      </c>
    </row>
    <row r="19" spans="1:8" ht="12.75">
      <c r="A19" s="1">
        <v>563</v>
      </c>
      <c r="B19" s="1">
        <v>18.12</v>
      </c>
      <c r="C19" s="1">
        <v>151.741</v>
      </c>
      <c r="D19" s="1">
        <v>56.3219</v>
      </c>
      <c r="E19" s="1">
        <f>LOG10(SUM(PRODUCT(1200,C19))/SUM(POWER(SUM(300,C19),2),POWER(D19,2)))*10</f>
        <v>-0.5619377032040693</v>
      </c>
      <c r="F19" s="1">
        <f>SUM(B19,E19)</f>
        <v>17.55806229679593</v>
      </c>
      <c r="G19" s="1">
        <f>SUM(A19,-389)/6</f>
        <v>29</v>
      </c>
      <c r="H19" s="1">
        <v>2.06928004069766</v>
      </c>
    </row>
    <row r="20" spans="1:8" ht="12.75">
      <c r="A20" s="1">
        <v>569</v>
      </c>
      <c r="B20" s="1">
        <v>18.21</v>
      </c>
      <c r="C20" s="1">
        <v>153.243</v>
      </c>
      <c r="D20" s="1">
        <v>63.3184</v>
      </c>
      <c r="E20" s="1">
        <f>LOG10(SUM(PRODUCT(1200,C20))/SUM(POWER(SUM(300,C20),2),POWER(D20,2)))*10</f>
        <v>-0.5649449628579858</v>
      </c>
      <c r="F20" s="1">
        <f>SUM(B20,E20)</f>
        <v>17.645055037142015</v>
      </c>
      <c r="G20" s="1">
        <f>SUM(A20,-389)/6</f>
        <v>30</v>
      </c>
      <c r="H20" s="1">
        <v>2.07339190676966</v>
      </c>
    </row>
    <row r="21" spans="1:8" ht="12.75">
      <c r="A21" s="1">
        <v>575</v>
      </c>
      <c r="B21" s="1">
        <v>18.25</v>
      </c>
      <c r="C21" s="1">
        <v>155.317</v>
      </c>
      <c r="D21" s="1">
        <v>71.0371</v>
      </c>
      <c r="E21" s="1">
        <f>LOG10(SUM(PRODUCT(1200,C21))/SUM(POWER(SUM(300,C21),2),POWER(D21,2)))*10</f>
        <v>-0.5667215013006826</v>
      </c>
      <c r="F21" s="1">
        <f>SUM(B21,E21)</f>
        <v>17.683278498699316</v>
      </c>
      <c r="G21" s="1">
        <f>SUM(A21,-389)/6</f>
        <v>31</v>
      </c>
      <c r="H21" s="1">
        <v>2.07582000467489</v>
      </c>
    </row>
    <row r="22" spans="1:8" ht="12.75">
      <c r="A22" s="1">
        <v>581</v>
      </c>
      <c r="B22" s="1">
        <v>18.38</v>
      </c>
      <c r="C22" s="1">
        <v>163.02</v>
      </c>
      <c r="D22" s="1">
        <v>80.0966</v>
      </c>
      <c r="E22" s="1">
        <f>LOG10(SUM(PRODUCT(1200,C22))/SUM(POWER(SUM(300,C22),2),POWER(D22,2)))*10</f>
        <v>-0.5258280684375344</v>
      </c>
      <c r="F22" s="1">
        <f>SUM(B22,E22)</f>
        <v>17.854171931562465</v>
      </c>
      <c r="G22" s="1">
        <f>SUM(A22,-389)/6</f>
        <v>32</v>
      </c>
      <c r="H22" s="1">
        <v>2.01972844843687</v>
      </c>
    </row>
    <row r="23" spans="1:8" ht="12.75">
      <c r="A23" s="1">
        <v>587</v>
      </c>
      <c r="B23" s="1">
        <v>18.47</v>
      </c>
      <c r="C23" s="1">
        <v>172.557</v>
      </c>
      <c r="D23" s="1">
        <v>87.2819</v>
      </c>
      <c r="E23" s="1">
        <f>LOG10(SUM(PRODUCT(1200,C23))/SUM(POWER(SUM(300,C23),2),POWER(D23,2)))*10</f>
        <v>-0.473632335190841</v>
      </c>
      <c r="F23" s="1">
        <f>SUM(B23,E23)</f>
        <v>17.996367664809156</v>
      </c>
      <c r="G23" s="1">
        <f>SUM(A23,-389)/6</f>
        <v>33</v>
      </c>
      <c r="H23" s="1">
        <v>1.94740323851055</v>
      </c>
    </row>
    <row r="24" spans="1:8" ht="12.75">
      <c r="A24" s="1">
        <v>593</v>
      </c>
      <c r="B24" s="1">
        <v>18.55</v>
      </c>
      <c r="C24" s="1">
        <v>185.334</v>
      </c>
      <c r="D24" s="1">
        <v>93.124</v>
      </c>
      <c r="E24" s="1">
        <f>LOG10(SUM(PRODUCT(1200,C24))/SUM(POWER(SUM(300,C24),2),POWER(D24,2)))*10</f>
        <v>-0.40646964042523903</v>
      </c>
      <c r="F24" s="1">
        <f>SUM(B24,E24)</f>
        <v>18.14353035957476</v>
      </c>
      <c r="G24" s="1">
        <f>SUM(A24,-389)/6</f>
        <v>34</v>
      </c>
      <c r="H24" s="1">
        <v>1.8526978970199202</v>
      </c>
    </row>
    <row r="25" spans="1:8" ht="12.75">
      <c r="A25" s="1">
        <v>599</v>
      </c>
      <c r="B25" s="1">
        <v>18.62</v>
      </c>
      <c r="C25" s="1">
        <v>201.497</v>
      </c>
      <c r="D25" s="1">
        <v>96.2722</v>
      </c>
      <c r="E25" s="1">
        <f>LOG10(SUM(PRODUCT(1200,C25))/SUM(POWER(SUM(300,C25),2),POWER(D25,2)))*10</f>
        <v>-0.32803761922565544</v>
      </c>
      <c r="F25" s="1">
        <f>SUM(B25,E25)</f>
        <v>18.291962380774347</v>
      </c>
      <c r="G25" s="1">
        <f>SUM(A25,-389)/6</f>
        <v>35</v>
      </c>
      <c r="H25" s="1">
        <v>1.73869233778996</v>
      </c>
    </row>
    <row r="26" spans="1:8" ht="12.75">
      <c r="A26" s="1">
        <v>605</v>
      </c>
      <c r="B26" s="1">
        <v>18.59</v>
      </c>
      <c r="C26" s="1">
        <v>228.4</v>
      </c>
      <c r="D26" s="1">
        <v>93.5922</v>
      </c>
      <c r="E26" s="1">
        <f>LOG10(SUM(PRODUCT(1200,C26))/SUM(POWER(SUM(300,C26),2),POWER(D26,2)))*10</f>
        <v>-0.21463958573958355</v>
      </c>
      <c r="F26" s="1">
        <f>SUM(B26,E26)</f>
        <v>18.375360414260417</v>
      </c>
      <c r="G26" s="1">
        <f>SUM(A26,-389)/6</f>
        <v>36</v>
      </c>
      <c r="H26" s="1">
        <v>1.5627659458973</v>
      </c>
    </row>
    <row r="27" spans="1:8" ht="12.75">
      <c r="A27" s="1">
        <v>611</v>
      </c>
      <c r="B27" s="1">
        <v>18.77</v>
      </c>
      <c r="C27" s="1">
        <v>242.111</v>
      </c>
      <c r="D27" s="1">
        <v>83.8189</v>
      </c>
      <c r="E27" s="1">
        <f>LOG10(SUM(PRODUCT(1200,C27))/SUM(POWER(SUM(300,C27),2),POWER(D27,2)))*10</f>
        <v>-0.1524077277411731</v>
      </c>
      <c r="F27" s="1">
        <f>SUM(B27,E27)</f>
        <v>18.617592272258825</v>
      </c>
      <c r="G27" s="1">
        <f>SUM(A27,-389)/6</f>
        <v>37</v>
      </c>
      <c r="H27" s="1">
        <v>1.45609775676151</v>
      </c>
    </row>
    <row r="28" spans="1:8" ht="12.75">
      <c r="A28" s="1">
        <v>617</v>
      </c>
      <c r="B28" s="1">
        <v>18.84</v>
      </c>
      <c r="C28" s="1">
        <v>261.528</v>
      </c>
      <c r="D28" s="1">
        <v>66.3617</v>
      </c>
      <c r="E28" s="1">
        <f>LOG10(SUM(PRODUCT(1200,C28))/SUM(POWER(SUM(300,C28),2),POWER(D28,2)))*10</f>
        <v>-0.08067064831833737</v>
      </c>
      <c r="F28" s="1">
        <f>SUM(B28,E28)</f>
        <v>18.75932935168166</v>
      </c>
      <c r="G28" s="1">
        <f>SUM(A28,-389)/6</f>
        <v>38</v>
      </c>
      <c r="H28" s="1">
        <v>1.3139043851194199</v>
      </c>
    </row>
    <row r="29" spans="1:8" ht="12.75">
      <c r="A29" s="1">
        <v>623</v>
      </c>
      <c r="B29" s="1">
        <v>18.89</v>
      </c>
      <c r="C29" s="1">
        <v>274.857</v>
      </c>
      <c r="D29" s="1">
        <v>39.709</v>
      </c>
      <c r="E29" s="1">
        <f>LOG10(SUM(PRODUCT(1200,C29))/SUM(POWER(SUM(300,C29),2),POWER(D29,2)))*10</f>
        <v>-0.028989239441196607</v>
      </c>
      <c r="F29" s="1">
        <f>SUM(B29,E29)</f>
        <v>18.861010760558806</v>
      </c>
      <c r="G29" s="1">
        <f>SUM(A29,-389)/6</f>
        <v>39</v>
      </c>
      <c r="H29" s="1">
        <v>1.17761650796311</v>
      </c>
    </row>
    <row r="30" spans="1:8" ht="12.75">
      <c r="A30" s="1">
        <v>629</v>
      </c>
      <c r="B30" s="1">
        <v>18.95</v>
      </c>
      <c r="C30" s="1">
        <v>278.188</v>
      </c>
      <c r="D30" s="1">
        <v>7.3989</v>
      </c>
      <c r="E30" s="1">
        <f>LOG10(SUM(PRODUCT(1200,C30))/SUM(POWER(SUM(300,C30),2),POWER(D30,2)))*10</f>
        <v>-0.006896218109733939</v>
      </c>
      <c r="F30" s="1">
        <f>SUM(B30,E30)</f>
        <v>18.943103781890265</v>
      </c>
      <c r="G30" s="1">
        <f>SUM(A30,-389)/6</f>
        <v>40</v>
      </c>
      <c r="H30" s="1">
        <v>1.08297057323939</v>
      </c>
    </row>
    <row r="31" spans="1:8" ht="12.75">
      <c r="A31" s="1">
        <v>635</v>
      </c>
      <c r="B31" s="1">
        <v>18.99</v>
      </c>
      <c r="C31" s="1">
        <v>267.469</v>
      </c>
      <c r="D31" s="1">
        <v>-25.4019</v>
      </c>
      <c r="E31" s="1">
        <f>LOG10(SUM(PRODUCT(1200,C31))/SUM(POWER(SUM(300,C31),2),POWER(D31,2)))*10</f>
        <v>-0.022989393008946035</v>
      </c>
      <c r="F31" s="1">
        <f>SUM(B31,E31)</f>
        <v>18.967010606991053</v>
      </c>
      <c r="G31" s="1">
        <f>SUM(A31,-389)/6</f>
        <v>41</v>
      </c>
      <c r="H31" s="1">
        <v>1.15670694815974</v>
      </c>
    </row>
    <row r="32" spans="1:8" ht="12.75">
      <c r="A32" s="1">
        <v>641</v>
      </c>
      <c r="B32" s="1">
        <v>19.02</v>
      </c>
      <c r="C32" s="1">
        <v>247.058</v>
      </c>
      <c r="D32" s="1">
        <v>-55.4529</v>
      </c>
      <c r="E32" s="1">
        <f>LOG10(SUM(PRODUCT(1200,C32))/SUM(POWER(SUM(300,C32),2),POWER(D32,2)))*10</f>
        <v>-0.08526185047658486</v>
      </c>
      <c r="F32" s="1">
        <f>SUM(B32,E32)</f>
        <v>18.934738149523415</v>
      </c>
      <c r="G32" s="1">
        <f>SUM(A32,-389)/6</f>
        <v>42</v>
      </c>
      <c r="H32" s="1">
        <v>1.32404185324528</v>
      </c>
    </row>
    <row r="33" spans="1:8" ht="12.75">
      <c r="A33" s="1">
        <v>647</v>
      </c>
      <c r="B33" s="1">
        <v>18.99</v>
      </c>
      <c r="C33" s="1">
        <v>213.782</v>
      </c>
      <c r="D33" s="1">
        <v>-58.5796</v>
      </c>
      <c r="E33" s="1">
        <f>LOG10(SUM(PRODUCT(1200,C33))/SUM(POWER(SUM(300,C33),2),POWER(D33,2)))*10</f>
        <v>-0.18014726815602117</v>
      </c>
      <c r="F33" s="1">
        <f>SUM(B33,E33)</f>
        <v>18.80985273184398</v>
      </c>
      <c r="G33" s="1">
        <f>SUM(A33,-389)/6</f>
        <v>43</v>
      </c>
      <c r="H33" s="1">
        <v>1.50492707308839</v>
      </c>
    </row>
    <row r="34" spans="1:8" ht="12.75">
      <c r="A34" s="1">
        <v>653</v>
      </c>
      <c r="B34" s="1">
        <v>18.99</v>
      </c>
      <c r="C34" s="1">
        <v>186.454</v>
      </c>
      <c r="D34" s="1">
        <v>-65.24</v>
      </c>
      <c r="E34" s="1">
        <f>LOG10(SUM(PRODUCT(1200,C34))/SUM(POWER(SUM(300,C34),2),POWER(D34,2)))*10</f>
        <v>-0.3207258467699359</v>
      </c>
      <c r="F34" s="1">
        <f>SUM(B34,E34)</f>
        <v>18.669274153230063</v>
      </c>
      <c r="G34" s="1">
        <f>SUM(A34,-389)/6</f>
        <v>44</v>
      </c>
      <c r="H34" s="1">
        <v>1.7278148451739601</v>
      </c>
    </row>
    <row r="35" spans="1:8" ht="12.75">
      <c r="A35" s="1">
        <v>659</v>
      </c>
      <c r="B35" s="1">
        <v>18.95</v>
      </c>
      <c r="C35" s="1">
        <v>160.869</v>
      </c>
      <c r="D35" s="1">
        <v>-60.5188</v>
      </c>
      <c r="E35" s="1">
        <f>LOG10(SUM(PRODUCT(1200,C35))/SUM(POWER(SUM(300,C35),2),POWER(D35,2)))*10</f>
        <v>-0.4892631193404684</v>
      </c>
      <c r="F35" s="1">
        <f>SUM(B35,E35)</f>
        <v>18.460736880659532</v>
      </c>
      <c r="G35" s="1">
        <f>SUM(A35,-389)/6</f>
        <v>45</v>
      </c>
      <c r="H35" s="1">
        <v>1.9691614747544999</v>
      </c>
    </row>
    <row r="36" spans="1:8" ht="12.75">
      <c r="A36" s="1">
        <v>665</v>
      </c>
      <c r="B36" s="1">
        <v>18.88</v>
      </c>
      <c r="C36" s="1">
        <v>139.439</v>
      </c>
      <c r="D36" s="1">
        <v>-50.9462</v>
      </c>
      <c r="E36" s="1">
        <f>LOG10(SUM(PRODUCT(1200,C36))/SUM(POWER(SUM(300,C36),2),POWER(D36,2)))*10</f>
        <v>-0.6803009133685347</v>
      </c>
      <c r="F36" s="1">
        <f>SUM(B36,E36)</f>
        <v>18.199699086631465</v>
      </c>
      <c r="G36" s="1">
        <f>SUM(A36,-389)/6</f>
        <v>46</v>
      </c>
      <c r="H36" s="1">
        <v>2.22986382550363</v>
      </c>
    </row>
    <row r="37" spans="1:8" ht="12.75">
      <c r="A37" s="1">
        <v>671</v>
      </c>
      <c r="B37" s="1">
        <v>18.77</v>
      </c>
      <c r="C37" s="1">
        <v>122.716</v>
      </c>
      <c r="D37" s="1">
        <v>-37.1293</v>
      </c>
      <c r="E37" s="1">
        <f>LOG10(SUM(PRODUCT(1200,C37))/SUM(POWER(SUM(300,C37),2),POWER(D37,2)))*10</f>
        <v>-0.8735266081854814</v>
      </c>
      <c r="F37" s="1">
        <f>SUM(B37,E37)</f>
        <v>17.896473391814517</v>
      </c>
      <c r="G37" s="1">
        <f>SUM(A37,-389)/6</f>
        <v>47</v>
      </c>
      <c r="H37" s="1">
        <v>2.48947821022368</v>
      </c>
    </row>
    <row r="38" spans="1:8" ht="12.75">
      <c r="A38" s="1">
        <v>677</v>
      </c>
      <c r="B38" s="1">
        <v>18.64</v>
      </c>
      <c r="C38" s="1">
        <v>109.818</v>
      </c>
      <c r="D38" s="1">
        <v>-21.4423</v>
      </c>
      <c r="E38" s="1">
        <f>LOG10(SUM(PRODUCT(1200,C38))/SUM(POWER(SUM(300,C38),2),POWER(D38,2)))*10</f>
        <v>-1.0651455763966873</v>
      </c>
      <c r="F38" s="1">
        <f>SUM(B38,E38)</f>
        <v>17.574854423603313</v>
      </c>
      <c r="G38" s="1">
        <f>SUM(A38,-389)/6</f>
        <v>48</v>
      </c>
      <c r="H38" s="1">
        <v>2.74789299470882</v>
      </c>
    </row>
    <row r="39" spans="1:8" ht="12.75">
      <c r="A39" s="1">
        <v>683</v>
      </c>
      <c r="B39" s="1">
        <v>18.47</v>
      </c>
      <c r="C39" s="1">
        <v>101.354</v>
      </c>
      <c r="D39" s="1">
        <v>-4.82752</v>
      </c>
      <c r="E39" s="1">
        <f>LOG10(SUM(PRODUCT(1200,C39))/SUM(POWER(SUM(300,C39),2),POWER(D39,2)))*10</f>
        <v>-1.2209587906777069</v>
      </c>
      <c r="F39" s="1">
        <f>SUM(B39,E39)</f>
        <v>17.249041209322293</v>
      </c>
      <c r="G39" s="1">
        <f>SUM(A39,-389)/6</f>
        <v>49</v>
      </c>
      <c r="H39" s="1">
        <v>2.96078782393313</v>
      </c>
    </row>
    <row r="40" spans="1:8" ht="12.75">
      <c r="A40" s="1">
        <v>689</v>
      </c>
      <c r="B40" s="1">
        <v>18.26</v>
      </c>
      <c r="C40" s="1">
        <v>96.1101</v>
      </c>
      <c r="D40" s="1">
        <v>12.7152</v>
      </c>
      <c r="E40" s="1">
        <f>LOG10(SUM(PRODUCT(1200,C40))/SUM(POWER(SUM(300,C40),2),POWER(D40,2)))*10</f>
        <v>-1.3412883277454166</v>
      </c>
      <c r="F40" s="1">
        <f>SUM(B40,E40)</f>
        <v>16.918711672254584</v>
      </c>
      <c r="G40" s="1">
        <f>SUM(A40,-389)/6</f>
        <v>50</v>
      </c>
      <c r="H40" s="1">
        <v>3.12766735545172</v>
      </c>
    </row>
    <row r="41" spans="1:8" ht="12.75">
      <c r="A41" s="1">
        <v>695</v>
      </c>
      <c r="B41" s="1">
        <v>18.05</v>
      </c>
      <c r="C41" s="1">
        <v>93.501</v>
      </c>
      <c r="D41" s="1">
        <v>28.3657</v>
      </c>
      <c r="E41" s="1">
        <f>LOG10(SUM(PRODUCT(1200,C41))/SUM(POWER(SUM(300,C41),2),POWER(D41,2)))*10</f>
        <v>-1.4214506607078006</v>
      </c>
      <c r="F41" s="1">
        <f>SUM(B41,E41)</f>
        <v>16.6285493392922</v>
      </c>
      <c r="G41" s="1">
        <f>SUM(A41,-389)/6</f>
        <v>51</v>
      </c>
      <c r="H41" s="1">
        <v>3.24025919386597</v>
      </c>
    </row>
    <row r="42" spans="1:8" ht="12.75">
      <c r="A42" s="1">
        <v>701</v>
      </c>
      <c r="B42" s="1">
        <v>17.78</v>
      </c>
      <c r="C42" s="1">
        <v>93.482</v>
      </c>
      <c r="D42" s="1">
        <v>46.5346</v>
      </c>
      <c r="E42" s="1">
        <f>LOG10(SUM(PRODUCT(1200,C42))/SUM(POWER(SUM(300,C42),2),POWER(D42,2)))*10</f>
        <v>-1.4597257781818154</v>
      </c>
      <c r="F42" s="1">
        <f>SUM(B42,E42)</f>
        <v>16.320274221818185</v>
      </c>
      <c r="G42" s="1">
        <f>SUM(A42,-389)/6</f>
        <v>52</v>
      </c>
      <c r="H42" s="1">
        <v>3.2944555157291</v>
      </c>
    </row>
    <row r="46" spans="1:8" ht="12.75">
      <c r="A46" s="1" t="s">
        <v>9</v>
      </c>
      <c r="B46" s="1">
        <f>MAX(B5:B42)</f>
        <v>19.02</v>
      </c>
      <c r="E46" s="1" t="s">
        <v>9</v>
      </c>
      <c r="F46" s="1">
        <f>MAX(F5:F42)</f>
        <v>18.967010606991053</v>
      </c>
      <c r="H46" s="1">
        <f>MAX(H5:H42)</f>
        <v>3.2944555157291</v>
      </c>
    </row>
    <row r="47" spans="1:8" ht="12.75">
      <c r="A47" s="1" t="s">
        <v>10</v>
      </c>
      <c r="B47" s="1">
        <f>MIN(B5:B42)</f>
        <v>16.93</v>
      </c>
      <c r="E47" s="1" t="s">
        <v>10</v>
      </c>
      <c r="F47" s="1">
        <f>MIN(F5:F42)</f>
        <v>15.762748820128166</v>
      </c>
      <c r="H47" s="1">
        <f>MIN(H5:H42)</f>
        <v>1.08297057323939</v>
      </c>
    </row>
    <row r="49" spans="1:8" ht="12.75">
      <c r="A49" s="1" t="s">
        <v>11</v>
      </c>
      <c r="B49" s="1">
        <f>SUM(B5:B42)/38</f>
        <v>18.196578947368415</v>
      </c>
      <c r="E49" s="1" t="s">
        <v>12</v>
      </c>
      <c r="F49" s="1">
        <f>SUM(F5:F42)/38</f>
        <v>17.63303334347497</v>
      </c>
      <c r="H49" s="1">
        <f>SUM(H5:H42)/38</f>
        <v>2.045216138983063</v>
      </c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="89" zoomScaleNormal="89" workbookViewId="0" topLeftCell="A21">
      <selection activeCell="B48" sqref="B48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</row>
    <row r="3" spans="1:10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1</v>
      </c>
      <c r="I3" s="1" t="s">
        <v>8</v>
      </c>
      <c r="J3" s="1" t="s">
        <v>66</v>
      </c>
    </row>
    <row r="4" spans="1:9" ht="12.75">
      <c r="A4" s="1">
        <v>473</v>
      </c>
      <c r="B4" s="1">
        <v>16.86</v>
      </c>
      <c r="C4" s="1">
        <v>98.2137</v>
      </c>
      <c r="D4" s="1">
        <v>53.4538</v>
      </c>
      <c r="E4" s="1">
        <f>LOG10(SUM(PRODUCT(1200,C4))/SUM(POWER(SUM(300,C4),2),POWER(D4,2)))*10</f>
        <v>-1.366348549565831</v>
      </c>
      <c r="F4" s="1">
        <f>SUM(B4,E4)</f>
        <v>15.493651450434168</v>
      </c>
      <c r="G4" s="1">
        <f>SUM(A4,-389)/6</f>
        <v>14</v>
      </c>
      <c r="H4" s="1">
        <v>473</v>
      </c>
      <c r="I4" s="1">
        <v>3.16273670803298</v>
      </c>
    </row>
    <row r="5" spans="1:9" ht="12.75">
      <c r="A5" s="1">
        <v>479</v>
      </c>
      <c r="B5" s="1">
        <v>16.93</v>
      </c>
      <c r="C5" s="1">
        <v>108.863</v>
      </c>
      <c r="D5" s="1">
        <v>61.2258</v>
      </c>
      <c r="E5" s="1">
        <f>LOG10(SUM(PRODUCT(1200,C5))/SUM(POWER(SUM(300,C5),2),POWER(D5,2)))*10</f>
        <v>-1.1672511798718341</v>
      </c>
      <c r="F5" s="1">
        <f>SUM(B5,E5)</f>
        <v>15.762748820128166</v>
      </c>
      <c r="G5" s="1">
        <f>SUM(A5,-389)/6</f>
        <v>15</v>
      </c>
      <c r="H5" s="1">
        <v>479</v>
      </c>
      <c r="I5" s="1">
        <v>2.88703850443449</v>
      </c>
    </row>
    <row r="6" spans="1:9" ht="12.75">
      <c r="A6" s="1">
        <v>485</v>
      </c>
      <c r="B6" s="1">
        <v>17.05</v>
      </c>
      <c r="C6" s="1">
        <v>119.528</v>
      </c>
      <c r="D6" s="1">
        <v>68.4976</v>
      </c>
      <c r="E6" s="1">
        <f>LOG10(SUM(PRODUCT(1200,C6))/SUM(POWER(SUM(300,C6),2),POWER(D6,2)))*10</f>
        <v>-1.002968324778871</v>
      </c>
      <c r="F6" s="1">
        <f>SUM(B6,E6)</f>
        <v>16.04703167522113</v>
      </c>
      <c r="G6" s="1">
        <f>SUM(A6,-389)/6</f>
        <v>16</v>
      </c>
      <c r="H6" s="1">
        <v>485</v>
      </c>
      <c r="I6" s="1">
        <v>2.66373140996084</v>
      </c>
    </row>
    <row r="7" spans="1:9" ht="12.75">
      <c r="A7" s="1">
        <v>491</v>
      </c>
      <c r="B7" s="1">
        <v>17.14</v>
      </c>
      <c r="C7" s="1">
        <v>131.718</v>
      </c>
      <c r="D7" s="1">
        <v>72.155</v>
      </c>
      <c r="E7" s="1">
        <f>LOG10(SUM(PRODUCT(1200,C7))/SUM(POWER(SUM(300,C7),2),POWER(D7,2)))*10</f>
        <v>-0.8353915437616667</v>
      </c>
      <c r="F7" s="1">
        <f>SUM(B7,E7)</f>
        <v>16.304608456238334</v>
      </c>
      <c r="G7" s="1">
        <f>SUM(A7,-389)/6</f>
        <v>17</v>
      </c>
      <c r="H7" s="1">
        <v>491</v>
      </c>
      <c r="I7" s="1">
        <v>2.43828322148537</v>
      </c>
    </row>
    <row r="8" spans="1:9" ht="12.75">
      <c r="A8" s="1">
        <v>497</v>
      </c>
      <c r="B8" s="1">
        <v>17.23</v>
      </c>
      <c r="C8" s="1">
        <v>143.753</v>
      </c>
      <c r="D8" s="1">
        <v>72.578</v>
      </c>
      <c r="E8" s="1">
        <f>LOG10(SUM(PRODUCT(1200,C8))/SUM(POWER(SUM(300,C8),2),POWER(D8,2)))*10</f>
        <v>-0.6894924677786818</v>
      </c>
      <c r="F8" s="1">
        <f>SUM(B8,E8)</f>
        <v>16.54050753222132</v>
      </c>
      <c r="G8" s="1">
        <f>SUM(A8,-389)/6</f>
        <v>18</v>
      </c>
      <c r="H8" s="1">
        <v>497</v>
      </c>
      <c r="I8" s="1">
        <v>2.24225367796544</v>
      </c>
    </row>
    <row r="9" spans="1:9" ht="12.75">
      <c r="A9" s="1">
        <v>503</v>
      </c>
      <c r="B9" s="1">
        <v>17.31</v>
      </c>
      <c r="C9" s="1">
        <v>154.543</v>
      </c>
      <c r="D9" s="1">
        <v>69.836</v>
      </c>
      <c r="E9" s="1">
        <f>LOG10(SUM(PRODUCT(1200,C9))/SUM(POWER(SUM(300,C9),2),POWER(D9,2)))*10</f>
        <v>-0.5705187175149542</v>
      </c>
      <c r="F9" s="1">
        <f>SUM(B9,E9)</f>
        <v>16.739481282485045</v>
      </c>
      <c r="G9" s="1">
        <f>SUM(A9,-389)/6</f>
        <v>19</v>
      </c>
      <c r="H9" s="1">
        <v>503</v>
      </c>
      <c r="I9" s="1">
        <v>2.08100746566768</v>
      </c>
    </row>
    <row r="10" spans="1:9" ht="12.75">
      <c r="A10" s="1">
        <v>509</v>
      </c>
      <c r="B10" s="1">
        <v>17.39</v>
      </c>
      <c r="C10" s="1">
        <v>163.063</v>
      </c>
      <c r="D10" s="1">
        <v>64.4838</v>
      </c>
      <c r="E10" s="1">
        <f>LOG10(SUM(PRODUCT(1200,C10))/SUM(POWER(SUM(300,C10),2),POWER(D10,2)))*10</f>
        <v>-0.48084680044684425</v>
      </c>
      <c r="F10" s="1">
        <f>SUM(B10,E10)</f>
        <v>16.909153199553156</v>
      </c>
      <c r="G10" s="1">
        <f>SUM(A10,-389)/6</f>
        <v>20</v>
      </c>
      <c r="H10" s="1">
        <v>509</v>
      </c>
      <c r="I10" s="1">
        <v>1.95745733571373</v>
      </c>
    </row>
    <row r="11" spans="1:9" ht="12.75">
      <c r="A11" s="1">
        <v>515</v>
      </c>
      <c r="B11" s="1">
        <v>17.47</v>
      </c>
      <c r="C11" s="1">
        <v>168.291</v>
      </c>
      <c r="D11" s="1">
        <v>57.1095</v>
      </c>
      <c r="E11" s="1">
        <f>LOG10(SUM(PRODUCT(1200,C11))/SUM(POWER(SUM(300,C11),2),POWER(D11,2)))*10</f>
        <v>-0.4220098631152356</v>
      </c>
      <c r="F11" s="1">
        <f>SUM(B11,E11)</f>
        <v>17.047990136884764</v>
      </c>
      <c r="G11" s="1">
        <f>SUM(A11,-389)/6</f>
        <v>21</v>
      </c>
      <c r="H11" s="1">
        <v>515</v>
      </c>
      <c r="I11" s="1">
        <v>1.87480922276877</v>
      </c>
    </row>
    <row r="12" spans="1:9" ht="12.75">
      <c r="A12" s="1">
        <v>521</v>
      </c>
      <c r="B12" s="1">
        <v>17.55</v>
      </c>
      <c r="C12" s="1">
        <v>170.065</v>
      </c>
      <c r="D12" s="1">
        <v>50.4295</v>
      </c>
      <c r="E12" s="1">
        <f>LOG10(SUM(PRODUCT(1200,C12))/SUM(POWER(SUM(300,C12),2),POWER(D12,2)))*10</f>
        <v>-0.3948957435828748</v>
      </c>
      <c r="F12" s="1">
        <f>SUM(B12,E12)</f>
        <v>17.155104256417125</v>
      </c>
      <c r="G12" s="1">
        <f>SUM(A12,-389)/6</f>
        <v>22</v>
      </c>
      <c r="H12" s="1">
        <v>521</v>
      </c>
      <c r="I12" s="1">
        <v>1.8361403915663699</v>
      </c>
    </row>
    <row r="13" spans="1:9" ht="12.75">
      <c r="A13" s="1">
        <v>527</v>
      </c>
      <c r="B13" s="1">
        <v>17.62</v>
      </c>
      <c r="C13" s="1">
        <v>168.942</v>
      </c>
      <c r="D13" s="1">
        <v>44.3739</v>
      </c>
      <c r="E13" s="1">
        <f>LOG10(SUM(PRODUCT(1200,C13))/SUM(POWER(SUM(300,C13),2),POWER(D13,2)))*10</f>
        <v>-0.3919075048362752</v>
      </c>
      <c r="F13" s="1">
        <f>SUM(B13,E13)</f>
        <v>17.228092495163725</v>
      </c>
      <c r="G13" s="1">
        <f>SUM(A13,-389)/6</f>
        <v>23</v>
      </c>
      <c r="H13" s="1">
        <v>527</v>
      </c>
      <c r="I13" s="1">
        <v>1.83185229167212</v>
      </c>
    </row>
    <row r="14" spans="1:9" ht="12.75">
      <c r="A14" s="1">
        <v>533</v>
      </c>
      <c r="B14" s="1">
        <v>17.7</v>
      </c>
      <c r="C14" s="1">
        <v>164.717</v>
      </c>
      <c r="D14" s="1">
        <v>40.9159</v>
      </c>
      <c r="E14" s="1">
        <f>LOG10(SUM(PRODUCT(1200,C14))/SUM(POWER(SUM(300,C14),2),POWER(D14,2)))*10</f>
        <v>-0.41811067292862486</v>
      </c>
      <c r="F14" s="1">
        <f>SUM(B14,E14)</f>
        <v>17.281889327071376</v>
      </c>
      <c r="G14" s="1">
        <f>SUM(A14,-389)/6</f>
        <v>24</v>
      </c>
      <c r="H14" s="1">
        <v>533</v>
      </c>
      <c r="I14" s="1">
        <v>1.8692736876873899</v>
      </c>
    </row>
    <row r="15" spans="1:9" ht="12.75">
      <c r="A15" s="1">
        <v>539</v>
      </c>
      <c r="B15" s="1">
        <v>17.8</v>
      </c>
      <c r="C15" s="1">
        <v>160.345</v>
      </c>
      <c r="D15" s="1">
        <v>40.0697</v>
      </c>
      <c r="E15" s="1">
        <f>LOG10(SUM(PRODUCT(1200,C15))/SUM(POWER(SUM(300,C15),2),POWER(D15,2)))*10</f>
        <v>-0.4520819779873674</v>
      </c>
      <c r="F15" s="1">
        <f>SUM(B15,E15)</f>
        <v>17.34791802201263</v>
      </c>
      <c r="G15" s="1">
        <f>SUM(A15,-389)/6</f>
        <v>25</v>
      </c>
      <c r="H15" s="1">
        <v>539</v>
      </c>
      <c r="I15" s="1">
        <v>1.91724492494055</v>
      </c>
    </row>
    <row r="16" spans="1:9" ht="12.75">
      <c r="A16" s="1">
        <v>545</v>
      </c>
      <c r="B16" s="1">
        <v>17.86</v>
      </c>
      <c r="C16" s="1">
        <v>158.726</v>
      </c>
      <c r="D16" s="1">
        <v>41.9923</v>
      </c>
      <c r="E16" s="1">
        <f>LOG10(SUM(PRODUCT(1200,C16))/SUM(POWER(SUM(300,C16),2),POWER(D16,2)))*10</f>
        <v>-0.46901522832634124</v>
      </c>
      <c r="F16" s="1">
        <f>SUM(B16,E16)</f>
        <v>17.390984771673658</v>
      </c>
      <c r="G16" s="1">
        <f>SUM(A16,-389)/6</f>
        <v>26</v>
      </c>
      <c r="H16" s="1">
        <v>545</v>
      </c>
      <c r="I16" s="1">
        <v>1.94095810209212</v>
      </c>
    </row>
    <row r="17" spans="1:9" ht="12.75">
      <c r="A17" s="1">
        <v>551</v>
      </c>
      <c r="B17" s="1">
        <v>17.95</v>
      </c>
      <c r="C17" s="1">
        <v>154.861</v>
      </c>
      <c r="D17" s="1">
        <v>44.8043</v>
      </c>
      <c r="E17" s="1">
        <f>LOG10(SUM(PRODUCT(1200,C17))/SUM(POWER(SUM(300,C17),2),POWER(D17,2)))*10</f>
        <v>-0.5082751381313856</v>
      </c>
      <c r="F17" s="1">
        <f>SUM(B17,E17)</f>
        <v>17.441724861868614</v>
      </c>
      <c r="G17" s="1">
        <f>SUM(A17,-389)/6</f>
        <v>27</v>
      </c>
      <c r="H17" s="1">
        <v>551</v>
      </c>
      <c r="I17" s="1">
        <v>1.99550814913445</v>
      </c>
    </row>
    <row r="18" spans="1:9" ht="12.75">
      <c r="A18" s="1">
        <v>557</v>
      </c>
      <c r="B18" s="1">
        <v>18.04</v>
      </c>
      <c r="C18" s="1">
        <v>152.499</v>
      </c>
      <c r="D18" s="1">
        <v>49.7289</v>
      </c>
      <c r="E18" s="1">
        <f>LOG10(SUM(PRODUCT(1200,C18))/SUM(POWER(SUM(300,C18),2),POWER(D18,2)))*10</f>
        <v>-0.5400084018828661</v>
      </c>
      <c r="F18" s="1">
        <f>SUM(B18,E18)</f>
        <v>17.499991598117134</v>
      </c>
      <c r="G18" s="1">
        <f>SUM(A18,-389)/6</f>
        <v>28</v>
      </c>
      <c r="H18" s="1">
        <v>557</v>
      </c>
      <c r="I18" s="1">
        <v>2.03922873954892</v>
      </c>
    </row>
    <row r="19" spans="1:9" ht="12.75">
      <c r="A19" s="1">
        <v>563</v>
      </c>
      <c r="B19" s="1">
        <v>18.12</v>
      </c>
      <c r="C19" s="1">
        <v>151.741</v>
      </c>
      <c r="D19" s="1">
        <v>56.3219</v>
      </c>
      <c r="E19" s="1">
        <f>LOG10(SUM(PRODUCT(1200,C19))/SUM(POWER(SUM(300,C19),2),POWER(D19,2)))*10</f>
        <v>-0.5619377032040693</v>
      </c>
      <c r="F19" s="1">
        <f>SUM(B19,E19)</f>
        <v>17.55806229679593</v>
      </c>
      <c r="G19" s="1">
        <f>SUM(A19,-389)/6</f>
        <v>29</v>
      </c>
      <c r="H19" s="1">
        <v>563</v>
      </c>
      <c r="I19" s="1">
        <v>2.06928004069766</v>
      </c>
    </row>
    <row r="20" spans="1:9" ht="12.75">
      <c r="A20" s="1">
        <v>569</v>
      </c>
      <c r="B20" s="1">
        <v>18.21</v>
      </c>
      <c r="C20" s="1">
        <v>153.243</v>
      </c>
      <c r="D20" s="1">
        <v>63.3184</v>
      </c>
      <c r="E20" s="1">
        <f>LOG10(SUM(PRODUCT(1200,C20))/SUM(POWER(SUM(300,C20),2),POWER(D20,2)))*10</f>
        <v>-0.5649449628579858</v>
      </c>
      <c r="F20" s="1">
        <f>SUM(B20,E20)</f>
        <v>17.645055037142015</v>
      </c>
      <c r="G20" s="1">
        <f>SUM(A20,-389)/6</f>
        <v>30</v>
      </c>
      <c r="H20" s="1">
        <v>569</v>
      </c>
      <c r="I20" s="1">
        <v>2.07339190676966</v>
      </c>
    </row>
    <row r="21" spans="1:9" ht="12.75">
      <c r="A21" s="1">
        <v>575</v>
      </c>
      <c r="B21" s="1">
        <v>18.25</v>
      </c>
      <c r="C21" s="1">
        <v>155.317</v>
      </c>
      <c r="D21" s="1">
        <v>71.0371</v>
      </c>
      <c r="E21" s="1">
        <f>LOG10(SUM(PRODUCT(1200,C21))/SUM(POWER(SUM(300,C21),2),POWER(D21,2)))*10</f>
        <v>-0.5667215013006826</v>
      </c>
      <c r="F21" s="1">
        <f>SUM(B21,E21)</f>
        <v>17.683278498699316</v>
      </c>
      <c r="G21" s="1">
        <f>SUM(A21,-389)/6</f>
        <v>31</v>
      </c>
      <c r="H21" s="1">
        <v>575</v>
      </c>
      <c r="I21" s="1">
        <v>2.07582000467489</v>
      </c>
    </row>
    <row r="22" spans="1:9" ht="12.75">
      <c r="A22" s="1">
        <v>581</v>
      </c>
      <c r="B22" s="1">
        <v>18.38</v>
      </c>
      <c r="C22" s="1">
        <v>163.02</v>
      </c>
      <c r="D22" s="1">
        <v>80.0966</v>
      </c>
      <c r="E22" s="1">
        <f>LOG10(SUM(PRODUCT(1200,C22))/SUM(POWER(SUM(300,C22),2),POWER(D22,2)))*10</f>
        <v>-0.5258280684375344</v>
      </c>
      <c r="F22" s="1">
        <f>SUM(B22,E22)</f>
        <v>17.854171931562465</v>
      </c>
      <c r="G22" s="1">
        <f>SUM(A22,-389)/6</f>
        <v>32</v>
      </c>
      <c r="H22" s="1">
        <v>581</v>
      </c>
      <c r="I22" s="1">
        <v>2.01972844843687</v>
      </c>
    </row>
    <row r="23" spans="1:9" ht="12.75">
      <c r="A23" s="1">
        <v>587</v>
      </c>
      <c r="B23" s="1">
        <v>18.47</v>
      </c>
      <c r="C23" s="1">
        <v>172.557</v>
      </c>
      <c r="D23" s="1">
        <v>87.2819</v>
      </c>
      <c r="E23" s="1">
        <f>LOG10(SUM(PRODUCT(1200,C23))/SUM(POWER(SUM(300,C23),2),POWER(D23,2)))*10</f>
        <v>-0.473632335190841</v>
      </c>
      <c r="F23" s="1">
        <f>SUM(B23,E23)</f>
        <v>17.996367664809156</v>
      </c>
      <c r="G23" s="1">
        <f>SUM(A23,-389)/6</f>
        <v>33</v>
      </c>
      <c r="H23" s="1">
        <v>587</v>
      </c>
      <c r="I23" s="1">
        <v>1.94740323851055</v>
      </c>
    </row>
    <row r="24" spans="1:9" ht="12.75">
      <c r="A24" s="1">
        <v>593</v>
      </c>
      <c r="B24" s="1">
        <v>18.55</v>
      </c>
      <c r="C24" s="1">
        <v>185.334</v>
      </c>
      <c r="D24" s="1">
        <v>93.124</v>
      </c>
      <c r="E24" s="1">
        <f>LOG10(SUM(PRODUCT(1200,C24))/SUM(POWER(SUM(300,C24),2),POWER(D24,2)))*10</f>
        <v>-0.40646964042523903</v>
      </c>
      <c r="F24" s="1">
        <f>SUM(B24,E24)</f>
        <v>18.14353035957476</v>
      </c>
      <c r="G24" s="1">
        <f>SUM(A24,-389)/6</f>
        <v>34</v>
      </c>
      <c r="H24" s="1">
        <v>593</v>
      </c>
      <c r="I24" s="1">
        <v>1.8526978970199202</v>
      </c>
    </row>
    <row r="25" spans="1:9" ht="12.75">
      <c r="A25" s="1">
        <v>599</v>
      </c>
      <c r="B25" s="1">
        <v>18.62</v>
      </c>
      <c r="C25" s="1">
        <v>201.497</v>
      </c>
      <c r="D25" s="1">
        <v>96.2722</v>
      </c>
      <c r="E25" s="1">
        <f>LOG10(SUM(PRODUCT(1200,C25))/SUM(POWER(SUM(300,C25),2),POWER(D25,2)))*10</f>
        <v>-0.32803761922565544</v>
      </c>
      <c r="F25" s="1">
        <f>SUM(B25,E25)</f>
        <v>18.291962380774347</v>
      </c>
      <c r="G25" s="1">
        <f>SUM(A25,-389)/6</f>
        <v>35</v>
      </c>
      <c r="H25" s="1">
        <v>599</v>
      </c>
      <c r="I25" s="1">
        <v>1.73869233778996</v>
      </c>
    </row>
    <row r="26" spans="1:9" ht="12.75">
      <c r="A26" s="1">
        <v>605</v>
      </c>
      <c r="B26" s="1">
        <v>18.59</v>
      </c>
      <c r="C26" s="1">
        <v>228.4</v>
      </c>
      <c r="D26" s="1">
        <v>93.5922</v>
      </c>
      <c r="E26" s="1">
        <f>LOG10(SUM(PRODUCT(1200,C26))/SUM(POWER(SUM(300,C26),2),POWER(D26,2)))*10</f>
        <v>-0.21463958573958355</v>
      </c>
      <c r="F26" s="1">
        <f>SUM(B26,E26)</f>
        <v>18.375360414260417</v>
      </c>
      <c r="G26" s="1">
        <f>SUM(A26,-389)/6</f>
        <v>36</v>
      </c>
      <c r="H26" s="1">
        <v>605</v>
      </c>
      <c r="I26" s="1">
        <v>1.5627659458973</v>
      </c>
    </row>
    <row r="27" spans="1:9" ht="12.75">
      <c r="A27" s="1">
        <v>611</v>
      </c>
      <c r="B27" s="1">
        <v>18.77</v>
      </c>
      <c r="C27" s="1">
        <v>242.111</v>
      </c>
      <c r="D27" s="1">
        <v>83.8189</v>
      </c>
      <c r="E27" s="1">
        <f>LOG10(SUM(PRODUCT(1200,C27))/SUM(POWER(SUM(300,C27),2),POWER(D27,2)))*10</f>
        <v>-0.1524077277411731</v>
      </c>
      <c r="F27" s="1">
        <f>SUM(B27,E27)</f>
        <v>18.617592272258825</v>
      </c>
      <c r="G27" s="1">
        <f>SUM(A27,-389)/6</f>
        <v>37</v>
      </c>
      <c r="H27" s="1">
        <v>611</v>
      </c>
      <c r="I27" s="1">
        <v>1.45609775676151</v>
      </c>
    </row>
    <row r="28" spans="1:9" ht="12.75">
      <c r="A28" s="1">
        <v>617</v>
      </c>
      <c r="B28" s="1">
        <v>18.84</v>
      </c>
      <c r="C28" s="1">
        <v>261.528</v>
      </c>
      <c r="D28" s="1">
        <v>66.3617</v>
      </c>
      <c r="E28" s="1">
        <f>LOG10(SUM(PRODUCT(1200,C28))/SUM(POWER(SUM(300,C28),2),POWER(D28,2)))*10</f>
        <v>-0.08067064831833737</v>
      </c>
      <c r="F28" s="1">
        <f>SUM(B28,E28)</f>
        <v>18.75932935168166</v>
      </c>
      <c r="G28" s="1">
        <f>SUM(A28,-389)/6</f>
        <v>38</v>
      </c>
      <c r="H28" s="1">
        <v>617</v>
      </c>
      <c r="I28" s="1">
        <v>1.3139043851194199</v>
      </c>
    </row>
    <row r="29" spans="1:9" ht="12.75">
      <c r="A29" s="1">
        <v>623</v>
      </c>
      <c r="B29" s="1">
        <v>18.89</v>
      </c>
      <c r="C29" s="1">
        <v>274.857</v>
      </c>
      <c r="D29" s="1">
        <v>39.709</v>
      </c>
      <c r="E29" s="1">
        <f>LOG10(SUM(PRODUCT(1200,C29))/SUM(POWER(SUM(300,C29),2),POWER(D29,2)))*10</f>
        <v>-0.028989239441196607</v>
      </c>
      <c r="F29" s="1">
        <f>SUM(B29,E29)</f>
        <v>18.861010760558806</v>
      </c>
      <c r="G29" s="1">
        <f>SUM(A29,-389)/6</f>
        <v>39</v>
      </c>
      <c r="H29" s="1">
        <v>623</v>
      </c>
      <c r="I29" s="1">
        <v>1.17761650796311</v>
      </c>
    </row>
    <row r="30" spans="1:9" ht="12.75">
      <c r="A30" s="1">
        <v>629</v>
      </c>
      <c r="B30" s="1">
        <v>18.95</v>
      </c>
      <c r="C30" s="1">
        <v>278.188</v>
      </c>
      <c r="D30" s="1">
        <v>7.3989</v>
      </c>
      <c r="E30" s="1">
        <f>LOG10(SUM(PRODUCT(1200,C30))/SUM(POWER(SUM(300,C30),2),POWER(D30,2)))*10</f>
        <v>-0.006896218109733939</v>
      </c>
      <c r="F30" s="1">
        <f>SUM(B30,E30)</f>
        <v>18.943103781890265</v>
      </c>
      <c r="G30" s="1">
        <f>SUM(A30,-389)/6</f>
        <v>40</v>
      </c>
      <c r="H30" s="1">
        <v>629</v>
      </c>
      <c r="I30" s="1">
        <v>1.08297057323939</v>
      </c>
    </row>
    <row r="31" spans="1:9" ht="12.75">
      <c r="A31" s="1">
        <v>635</v>
      </c>
      <c r="B31" s="1">
        <v>18.99</v>
      </c>
      <c r="C31" s="1">
        <v>267.469</v>
      </c>
      <c r="D31" s="1">
        <v>-25.4019</v>
      </c>
      <c r="E31" s="1">
        <f>LOG10(SUM(PRODUCT(1200,C31))/SUM(POWER(SUM(300,C31),2),POWER(D31,2)))*10</f>
        <v>-0.022989393008946035</v>
      </c>
      <c r="F31" s="1">
        <f>SUM(B31,E31)</f>
        <v>18.967010606991053</v>
      </c>
      <c r="G31" s="1">
        <f>SUM(A31,-389)/6</f>
        <v>41</v>
      </c>
      <c r="H31" s="1">
        <v>635</v>
      </c>
      <c r="I31" s="1">
        <v>1.15670694815974</v>
      </c>
    </row>
    <row r="32" spans="1:9" ht="12.75">
      <c r="A32" s="1">
        <v>641</v>
      </c>
      <c r="B32" s="1">
        <v>19.02</v>
      </c>
      <c r="C32" s="1">
        <v>247.058</v>
      </c>
      <c r="D32" s="1">
        <v>-55.4529</v>
      </c>
      <c r="E32" s="1">
        <f>LOG10(SUM(PRODUCT(1200,C32))/SUM(POWER(SUM(300,C32),2),POWER(D32,2)))*10</f>
        <v>-0.08526185047658486</v>
      </c>
      <c r="F32" s="1">
        <f>SUM(B32,E32)</f>
        <v>18.934738149523415</v>
      </c>
      <c r="G32" s="1">
        <f>SUM(A32,-389)/6</f>
        <v>42</v>
      </c>
      <c r="H32" s="1">
        <v>641</v>
      </c>
      <c r="I32" s="1">
        <v>1.32404185324528</v>
      </c>
    </row>
    <row r="33" spans="1:9" ht="12.75">
      <c r="A33" s="1">
        <v>647</v>
      </c>
      <c r="B33" s="1">
        <v>18.99</v>
      </c>
      <c r="C33" s="1">
        <v>213.782</v>
      </c>
      <c r="D33" s="1">
        <v>-58.5796</v>
      </c>
      <c r="E33" s="1">
        <f>LOG10(SUM(PRODUCT(1200,C33))/SUM(POWER(SUM(300,C33),2),POWER(D33,2)))*10</f>
        <v>-0.18014726815602117</v>
      </c>
      <c r="F33" s="1">
        <f>SUM(B33,E33)</f>
        <v>18.80985273184398</v>
      </c>
      <c r="G33" s="1">
        <f>SUM(A33,-389)/6</f>
        <v>43</v>
      </c>
      <c r="H33" s="1">
        <v>647</v>
      </c>
      <c r="I33" s="1">
        <v>1.50492707308839</v>
      </c>
    </row>
    <row r="34" spans="1:9" ht="12.75">
      <c r="A34" s="1">
        <v>653</v>
      </c>
      <c r="B34" s="1">
        <v>18.99</v>
      </c>
      <c r="C34" s="1">
        <v>186.454</v>
      </c>
      <c r="D34" s="1">
        <v>-65.24</v>
      </c>
      <c r="E34" s="1">
        <f>LOG10(SUM(PRODUCT(1200,C34))/SUM(POWER(SUM(300,C34),2),POWER(D34,2)))*10</f>
        <v>-0.3207258467699359</v>
      </c>
      <c r="F34" s="1">
        <f>SUM(B34,E34)</f>
        <v>18.669274153230063</v>
      </c>
      <c r="G34" s="1">
        <f>SUM(A34,-389)/6</f>
        <v>44</v>
      </c>
      <c r="H34" s="1">
        <v>653</v>
      </c>
      <c r="I34" s="1">
        <v>1.7278148451739601</v>
      </c>
    </row>
    <row r="35" spans="1:9" ht="12.75">
      <c r="A35" s="1">
        <v>659</v>
      </c>
      <c r="B35" s="1">
        <v>18.95</v>
      </c>
      <c r="C35" s="1">
        <v>160.869</v>
      </c>
      <c r="D35" s="1">
        <v>-60.5188</v>
      </c>
      <c r="E35" s="1">
        <f>LOG10(SUM(PRODUCT(1200,C35))/SUM(POWER(SUM(300,C35),2),POWER(D35,2)))*10</f>
        <v>-0.4892631193404684</v>
      </c>
      <c r="F35" s="1">
        <f>SUM(B35,E35)</f>
        <v>18.460736880659532</v>
      </c>
      <c r="G35" s="1">
        <f>SUM(A35,-389)/6</f>
        <v>45</v>
      </c>
      <c r="H35" s="1">
        <v>659</v>
      </c>
      <c r="I35" s="1">
        <v>1.9691614747544999</v>
      </c>
    </row>
    <row r="36" spans="1:9" ht="12.75">
      <c r="A36" s="1">
        <v>665</v>
      </c>
      <c r="B36" s="1">
        <v>18.88</v>
      </c>
      <c r="C36" s="1">
        <v>139.439</v>
      </c>
      <c r="D36" s="1">
        <v>-50.9462</v>
      </c>
      <c r="E36" s="1">
        <f>LOG10(SUM(PRODUCT(1200,C36))/SUM(POWER(SUM(300,C36),2),POWER(D36,2)))*10</f>
        <v>-0.6803009133685347</v>
      </c>
      <c r="F36" s="1">
        <f>SUM(B36,E36)</f>
        <v>18.199699086631465</v>
      </c>
      <c r="G36" s="1">
        <f>SUM(A36,-389)/6</f>
        <v>46</v>
      </c>
      <c r="H36" s="1">
        <v>665</v>
      </c>
      <c r="I36" s="1">
        <v>2.22986382550363</v>
      </c>
    </row>
    <row r="37" spans="1:9" ht="12.75">
      <c r="A37" s="1">
        <v>671</v>
      </c>
      <c r="B37" s="1">
        <v>18.77</v>
      </c>
      <c r="C37" s="1">
        <v>122.716</v>
      </c>
      <c r="D37" s="1">
        <v>-37.1293</v>
      </c>
      <c r="E37" s="1">
        <f>LOG10(SUM(PRODUCT(1200,C37))/SUM(POWER(SUM(300,C37),2),POWER(D37,2)))*10</f>
        <v>-0.8735266081854814</v>
      </c>
      <c r="F37" s="1">
        <f>SUM(B37,E37)</f>
        <v>17.896473391814517</v>
      </c>
      <c r="G37" s="1">
        <f>SUM(A37,-389)/6</f>
        <v>47</v>
      </c>
      <c r="H37" s="1">
        <v>671</v>
      </c>
      <c r="I37" s="1">
        <v>2.48947821022368</v>
      </c>
    </row>
    <row r="38" spans="1:9" ht="12.75">
      <c r="A38" s="1">
        <v>677</v>
      </c>
      <c r="B38" s="1">
        <v>18.64</v>
      </c>
      <c r="C38" s="1">
        <v>109.818</v>
      </c>
      <c r="D38" s="1">
        <v>-21.4423</v>
      </c>
      <c r="E38" s="1">
        <f>LOG10(SUM(PRODUCT(1200,C38))/SUM(POWER(SUM(300,C38),2),POWER(D38,2)))*10</f>
        <v>-1.0651455763966873</v>
      </c>
      <c r="F38" s="1">
        <f>SUM(B38,E38)</f>
        <v>17.574854423603313</v>
      </c>
      <c r="G38" s="1">
        <f>SUM(A38,-389)/6</f>
        <v>48</v>
      </c>
      <c r="H38" s="1">
        <v>677</v>
      </c>
      <c r="I38" s="1">
        <v>2.74789299470882</v>
      </c>
    </row>
    <row r="39" spans="1:9" ht="12.75">
      <c r="A39" s="1">
        <v>683</v>
      </c>
      <c r="B39" s="1">
        <v>18.47</v>
      </c>
      <c r="C39" s="1">
        <v>101.354</v>
      </c>
      <c r="D39" s="1">
        <v>-4.82752</v>
      </c>
      <c r="E39" s="1">
        <f>LOG10(SUM(PRODUCT(1200,C39))/SUM(POWER(SUM(300,C39),2),POWER(D39,2)))*10</f>
        <v>-1.2209587906777069</v>
      </c>
      <c r="F39" s="1">
        <f>SUM(B39,E39)</f>
        <v>17.249041209322293</v>
      </c>
      <c r="G39" s="1">
        <f>SUM(A39,-389)/6</f>
        <v>49</v>
      </c>
      <c r="H39" s="1">
        <v>683</v>
      </c>
      <c r="I39" s="1">
        <v>2.96078782393313</v>
      </c>
    </row>
    <row r="40" spans="1:9" ht="12.75">
      <c r="A40" s="1">
        <v>689</v>
      </c>
      <c r="B40" s="1">
        <v>18.26</v>
      </c>
      <c r="C40" s="1">
        <v>96.1101</v>
      </c>
      <c r="D40" s="1">
        <v>12.7152</v>
      </c>
      <c r="E40" s="1">
        <f>LOG10(SUM(PRODUCT(1200,C40))/SUM(POWER(SUM(300,C40),2),POWER(D40,2)))*10</f>
        <v>-1.3412883277454166</v>
      </c>
      <c r="F40" s="1">
        <f>SUM(B40,E40)</f>
        <v>16.918711672254584</v>
      </c>
      <c r="G40" s="1">
        <f>SUM(A40,-389)/6</f>
        <v>50</v>
      </c>
      <c r="H40" s="1">
        <v>689</v>
      </c>
      <c r="I40" s="1">
        <v>3.12766735545172</v>
      </c>
    </row>
    <row r="41" spans="1:9" ht="12.75">
      <c r="A41" s="1">
        <v>695</v>
      </c>
      <c r="B41" s="1">
        <v>18.05</v>
      </c>
      <c r="C41" s="1">
        <v>93.501</v>
      </c>
      <c r="D41" s="1">
        <v>28.3657</v>
      </c>
      <c r="E41" s="1">
        <f>LOG10(SUM(PRODUCT(1200,C41))/SUM(POWER(SUM(300,C41),2),POWER(D41,2)))*10</f>
        <v>-1.4214506607078006</v>
      </c>
      <c r="F41" s="1">
        <f>SUM(B41,E41)</f>
        <v>16.6285493392922</v>
      </c>
      <c r="G41" s="1">
        <f>SUM(A41,-389)/6</f>
        <v>51</v>
      </c>
      <c r="H41" s="1">
        <v>695</v>
      </c>
      <c r="I41" s="1">
        <v>3.24025919386597</v>
      </c>
    </row>
    <row r="42" spans="1:9" ht="12.75">
      <c r="A42" s="1">
        <v>701</v>
      </c>
      <c r="B42" s="1">
        <v>17.78</v>
      </c>
      <c r="C42" s="1">
        <v>93.482</v>
      </c>
      <c r="D42" s="1">
        <v>46.5346</v>
      </c>
      <c r="E42" s="1">
        <f>LOG10(SUM(PRODUCT(1200,C42))/SUM(POWER(SUM(300,C42),2),POWER(D42,2)))*10</f>
        <v>-1.4597257781818154</v>
      </c>
      <c r="F42" s="1">
        <f>SUM(B42,E42)</f>
        <v>16.320274221818185</v>
      </c>
      <c r="G42" s="1">
        <f>SUM(A42,-389)/6</f>
        <v>52</v>
      </c>
      <c r="H42" s="1">
        <v>701</v>
      </c>
      <c r="I42" s="1">
        <v>3.2944555157291</v>
      </c>
    </row>
    <row r="46" spans="2:6" ht="12.75">
      <c r="B46"/>
      <c r="F46"/>
    </row>
    <row r="47" spans="1:6" ht="12.75">
      <c r="A47" s="1" t="s">
        <v>67</v>
      </c>
      <c r="B47" s="1">
        <f>MAX(B4:B42)</f>
        <v>19.02</v>
      </c>
      <c r="E47" s="1" t="s">
        <v>67</v>
      </c>
      <c r="F47" s="1">
        <f>MAX(F4:F42)</f>
        <v>18.967010606991053</v>
      </c>
    </row>
    <row r="48" spans="1:6" ht="12.75">
      <c r="A48" s="1" t="s">
        <v>68</v>
      </c>
      <c r="B48" s="1">
        <f>MIN(B4:B42)</f>
        <v>16.86</v>
      </c>
      <c r="E48" s="1" t="s">
        <v>68</v>
      </c>
      <c r="F48" s="1">
        <f>MIN(F4:F42)</f>
        <v>15.493651450434168</v>
      </c>
    </row>
    <row r="50" spans="1:6" ht="12.75">
      <c r="A50" s="1" t="s">
        <v>12</v>
      </c>
      <c r="B50" s="1">
        <f>SUM(B4:B44)/38</f>
        <v>18.640263157894733</v>
      </c>
      <c r="E50" s="1" t="s">
        <v>12</v>
      </c>
      <c r="F50" s="1">
        <f>SUM(F4:F44)/38</f>
        <v>18.040761013223236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="89" zoomScaleNormal="89" workbookViewId="0" topLeftCell="A31">
      <selection activeCell="F25" sqref="F25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</row>
    <row r="3" spans="1:10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1</v>
      </c>
      <c r="I3" s="1" t="s">
        <v>8</v>
      </c>
      <c r="J3" s="1" t="s">
        <v>66</v>
      </c>
    </row>
    <row r="4" spans="1:9" ht="12.75">
      <c r="A4" s="1">
        <v>473</v>
      </c>
      <c r="B4" s="1">
        <v>17.86</v>
      </c>
      <c r="C4" s="1">
        <v>194.459</v>
      </c>
      <c r="D4" s="1">
        <v>-75.0867</v>
      </c>
      <c r="E4" s="1">
        <f>LOG10(SUM(PRODUCT(1200,C4))/SUM(POWER(SUM(300,C4),2),POWER(D4,2)))*10</f>
        <v>-0.3015252192138636</v>
      </c>
      <c r="F4" s="1">
        <f>SUM(B4,E4)</f>
        <v>17.558474780786135</v>
      </c>
      <c r="G4" s="1">
        <f>SUM(A4,-389)/6</f>
        <v>14</v>
      </c>
      <c r="H4" s="1">
        <v>473</v>
      </c>
      <c r="I4" s="1">
        <v>1.6990018580552602</v>
      </c>
    </row>
    <row r="5" spans="1:9" ht="12.75">
      <c r="A5" s="1">
        <v>479</v>
      </c>
      <c r="B5" s="1">
        <v>17.86</v>
      </c>
      <c r="C5" s="1">
        <v>189.956</v>
      </c>
      <c r="D5" s="1">
        <v>-46.5157</v>
      </c>
      <c r="E5" s="1">
        <f>LOG10(SUM(PRODUCT(1200,C5))/SUM(POWER(SUM(300,C5),2),POWER(D5,2)))*10</f>
        <v>-0.2637679984620586</v>
      </c>
      <c r="F5" s="1">
        <f>SUM(B5,E5)</f>
        <v>17.596232001537942</v>
      </c>
      <c r="G5" s="1">
        <f>SUM(A5,-389)/6</f>
        <v>15</v>
      </c>
      <c r="H5" s="1">
        <v>479</v>
      </c>
      <c r="I5" s="1">
        <v>1.6411334103238802</v>
      </c>
    </row>
    <row r="6" spans="1:9" ht="12.75">
      <c r="A6" s="1">
        <v>485</v>
      </c>
      <c r="B6" s="1">
        <v>17.63</v>
      </c>
      <c r="C6" s="1">
        <v>185.284</v>
      </c>
      <c r="D6" s="1">
        <v>-19.659</v>
      </c>
      <c r="E6" s="1">
        <f>LOG10(SUM(PRODUCT(1200,C6))/SUM(POWER(SUM(300,C6),2),POWER(D6,2)))*10</f>
        <v>-0.25684911134918764</v>
      </c>
      <c r="F6" s="1">
        <f>SUM(B6,E6)</f>
        <v>17.373150888650812</v>
      </c>
      <c r="G6" s="1">
        <f>SUM(A6,-389)/6</f>
        <v>16</v>
      </c>
      <c r="H6" s="1">
        <v>485</v>
      </c>
      <c r="I6" s="1">
        <v>1.63032915450579</v>
      </c>
    </row>
    <row r="7" spans="1:9" ht="12.75">
      <c r="A7" s="1">
        <v>491</v>
      </c>
      <c r="B7" s="1">
        <v>17.24</v>
      </c>
      <c r="C7" s="1">
        <v>181.37</v>
      </c>
      <c r="D7" s="1">
        <v>9.32227</v>
      </c>
      <c r="E7" s="1">
        <f>LOG10(SUM(PRODUCT(1200,C7))/SUM(POWER(SUM(300,C7),2),POWER(D7,2)))*10</f>
        <v>-0.2737419237217018</v>
      </c>
      <c r="F7" s="1">
        <f>SUM(B7,E7)</f>
        <v>16.966258076278297</v>
      </c>
      <c r="G7" s="1">
        <f>SUM(A7,-389)/6</f>
        <v>17</v>
      </c>
      <c r="H7" s="1">
        <v>491</v>
      </c>
      <c r="I7" s="1">
        <v>1.65659234668215</v>
      </c>
    </row>
    <row r="8" spans="1:9" ht="12.75">
      <c r="A8" s="1">
        <v>497</v>
      </c>
      <c r="B8" s="1">
        <v>17.67</v>
      </c>
      <c r="C8" s="1">
        <v>193.067</v>
      </c>
      <c r="D8" s="1">
        <v>43.978</v>
      </c>
      <c r="E8" s="1">
        <f>LOG10(SUM(PRODUCT(1200,C8))/SUM(POWER(SUM(300,C8),2),POWER(D8,2)))*10</f>
        <v>-0.24363872362208244</v>
      </c>
      <c r="F8" s="1">
        <f>SUM(B8,E8)</f>
        <v>17.426361276377918</v>
      </c>
      <c r="G8" s="1">
        <f>SUM(A8,-389)/6</f>
        <v>18</v>
      </c>
      <c r="H8" s="1">
        <v>497</v>
      </c>
      <c r="I8" s="1">
        <v>1.6095038449867</v>
      </c>
    </row>
    <row r="9" spans="1:9" ht="12.75">
      <c r="A9" s="1">
        <v>503</v>
      </c>
      <c r="B9" s="1">
        <v>17.57</v>
      </c>
      <c r="C9" s="1">
        <v>201.923</v>
      </c>
      <c r="D9" s="1">
        <v>66.0863</v>
      </c>
      <c r="E9" s="1">
        <f>LOG10(SUM(PRODUCT(1200,C9))/SUM(POWER(SUM(300,C9),2),POWER(D9,2)))*10</f>
        <v>-0.2437156749399269</v>
      </c>
      <c r="F9" s="1">
        <f>SUM(B9,E9)</f>
        <v>17.326284325060072</v>
      </c>
      <c r="G9" s="1">
        <f>SUM(A9,-389)/6</f>
        <v>19</v>
      </c>
      <c r="H9" s="1">
        <v>503</v>
      </c>
      <c r="I9" s="1">
        <v>1.6096259373209398</v>
      </c>
    </row>
    <row r="10" spans="1:9" ht="12.75">
      <c r="A10" s="1">
        <v>509</v>
      </c>
      <c r="B10" s="1">
        <v>17.99</v>
      </c>
      <c r="C10" s="1">
        <v>219.703</v>
      </c>
      <c r="D10" s="1">
        <v>90.7937</v>
      </c>
      <c r="E10" s="1">
        <f>LOG10(SUM(PRODUCT(1200,C10))/SUM(POWER(SUM(300,C10),2),POWER(D10,2)))*10</f>
        <v>-0.23550126515288633</v>
      </c>
      <c r="F10" s="1">
        <f>SUM(B10,E10)</f>
        <v>17.75449873484711</v>
      </c>
      <c r="G10" s="1">
        <f>SUM(A10,-389)/6</f>
        <v>20</v>
      </c>
      <c r="H10" s="1">
        <v>509</v>
      </c>
      <c r="I10" s="1">
        <v>1.59653819295819</v>
      </c>
    </row>
    <row r="11" spans="1:9" ht="12.75">
      <c r="A11" s="1">
        <v>515</v>
      </c>
      <c r="B11" s="1">
        <v>17.66</v>
      </c>
      <c r="C11" s="1">
        <v>234.615</v>
      </c>
      <c r="D11" s="1">
        <v>120.72</v>
      </c>
      <c r="E11" s="1">
        <f>LOG10(SUM(PRODUCT(1200,C11))/SUM(POWER(SUM(300,C11),2),POWER(D11,2)))*10</f>
        <v>-0.28143413572212667</v>
      </c>
      <c r="F11" s="1">
        <f>SUM(B11,E11)</f>
        <v>17.378565864277874</v>
      </c>
      <c r="G11" s="1">
        <f>SUM(A11,-389)/6</f>
        <v>21</v>
      </c>
      <c r="H11" s="1">
        <v>515</v>
      </c>
      <c r="I11" s="1">
        <v>1.6684264112515401</v>
      </c>
    </row>
    <row r="12" spans="1:9" ht="12.75">
      <c r="A12" s="1">
        <v>521</v>
      </c>
      <c r="B12" s="1">
        <v>17.68</v>
      </c>
      <c r="C12" s="1">
        <v>266.681</v>
      </c>
      <c r="D12" s="1">
        <v>152.482</v>
      </c>
      <c r="E12" s="1">
        <f>LOG10(SUM(PRODUCT(1200,C12))/SUM(POWER(SUM(300,C12),2),POWER(D12,2)))*10</f>
        <v>-0.3186222488057454</v>
      </c>
      <c r="F12" s="1">
        <f>SUM(B12,E12)</f>
        <v>17.361377751194254</v>
      </c>
      <c r="G12" s="1">
        <f>SUM(A12,-389)/6</f>
        <v>22</v>
      </c>
      <c r="H12" s="1">
        <v>521</v>
      </c>
      <c r="I12" s="1">
        <v>1.72467605179323</v>
      </c>
    </row>
    <row r="13" spans="1:9" ht="12.75">
      <c r="A13" s="1">
        <v>527</v>
      </c>
      <c r="B13" s="1">
        <v>17.75</v>
      </c>
      <c r="C13" s="1">
        <v>312.827</v>
      </c>
      <c r="D13" s="1">
        <v>182.03</v>
      </c>
      <c r="E13" s="1">
        <f>LOG10(SUM(PRODUCT(1200,C13))/SUM(POWER(SUM(300,C13),2),POWER(D13,2)))*10</f>
        <v>-0.3691050437150365</v>
      </c>
      <c r="F13" s="1">
        <f>SUM(B13,E13)</f>
        <v>17.380894956284962</v>
      </c>
      <c r="G13" s="1">
        <f>SUM(A13,-389)/6</f>
        <v>23</v>
      </c>
      <c r="H13" s="1">
        <v>527</v>
      </c>
      <c r="I13" s="1">
        <v>1.79893995372886</v>
      </c>
    </row>
    <row r="14" spans="1:9" ht="12.75">
      <c r="A14" s="1">
        <v>533</v>
      </c>
      <c r="B14" s="1">
        <v>17.94</v>
      </c>
      <c r="C14" s="1">
        <v>386.225</v>
      </c>
      <c r="D14" s="1">
        <v>200.157</v>
      </c>
      <c r="E14" s="1">
        <f>LOG10(SUM(PRODUCT(1200,C14))/SUM(POWER(SUM(300,C14),2),POWER(D14,2)))*10</f>
        <v>-0.4237171387050829</v>
      </c>
      <c r="F14" s="1">
        <f>SUM(B14,E14)</f>
        <v>17.51628286129492</v>
      </c>
      <c r="G14" s="1">
        <f>SUM(A14,-389)/6</f>
        <v>24</v>
      </c>
      <c r="H14" s="1">
        <v>533</v>
      </c>
      <c r="I14" s="1">
        <v>1.87723044565789</v>
      </c>
    </row>
    <row r="15" spans="1:9" ht="12.75">
      <c r="A15" s="1">
        <v>539</v>
      </c>
      <c r="B15" s="1">
        <v>18.02</v>
      </c>
      <c r="C15" s="1">
        <v>500.412</v>
      </c>
      <c r="D15" s="1">
        <v>184.483</v>
      </c>
      <c r="E15" s="1">
        <f>LOG10(SUM(PRODUCT(1200,C15))/SUM(POWER(SUM(300,C15),2),POWER(D15,2)))*10</f>
        <v>-0.505974660371137</v>
      </c>
      <c r="F15" s="1">
        <f>SUM(B15,E15)</f>
        <v>17.514025339628862</v>
      </c>
      <c r="G15" s="1">
        <f>SUM(A15,-389)/6</f>
        <v>25</v>
      </c>
      <c r="H15" s="1">
        <v>539</v>
      </c>
      <c r="I15" s="1">
        <v>1.9923266594092501</v>
      </c>
    </row>
    <row r="16" spans="1:9" ht="12.75">
      <c r="A16" s="1">
        <v>545</v>
      </c>
      <c r="B16" s="1">
        <v>18.57</v>
      </c>
      <c r="C16" s="1">
        <v>589.946</v>
      </c>
      <c r="D16" s="1">
        <v>74.3531</v>
      </c>
      <c r="E16" s="1">
        <f>LOG10(SUM(PRODUCT(1200,C16))/SUM(POWER(SUM(300,C16),2),POWER(D16,2)))*10</f>
        <v>-0.5175475579689915</v>
      </c>
      <c r="F16" s="1">
        <f>SUM(B16,E16)</f>
        <v>18.052452442031008</v>
      </c>
      <c r="G16" s="1">
        <f>SUM(A16,-389)/6</f>
        <v>26</v>
      </c>
      <c r="H16" s="1">
        <v>545</v>
      </c>
      <c r="I16" s="1">
        <v>2.00831445861929</v>
      </c>
    </row>
    <row r="17" spans="1:9" ht="12.75">
      <c r="A17" s="1">
        <v>551</v>
      </c>
      <c r="B17" s="1">
        <v>18.88</v>
      </c>
      <c r="C17" s="1">
        <v>591.727</v>
      </c>
      <c r="D17" s="1">
        <v>-91.1783</v>
      </c>
      <c r="E17" s="1">
        <f>LOG10(SUM(PRODUCT(1200,C17))/SUM(POWER(SUM(300,C17),2),POWER(D17,2)))*10</f>
        <v>-0.5367812749136911</v>
      </c>
      <c r="F17" s="1">
        <f>SUM(B17,E17)</f>
        <v>18.34321872508631</v>
      </c>
      <c r="G17" s="1">
        <f>SUM(A17,-389)/6</f>
        <v>27</v>
      </c>
      <c r="H17" s="1">
        <v>551</v>
      </c>
      <c r="I17" s="1">
        <v>2.03479583647106</v>
      </c>
    </row>
    <row r="18" spans="1:9" ht="12.75">
      <c r="A18" s="1">
        <v>557</v>
      </c>
      <c r="B18" s="1">
        <v>19.13</v>
      </c>
      <c r="C18" s="1">
        <v>487.395</v>
      </c>
      <c r="D18" s="1">
        <v>-200.087</v>
      </c>
      <c r="E18" s="1">
        <f>LOG10(SUM(PRODUCT(1200,C18))/SUM(POWER(SUM(300,C18),2),POWER(D18,2)))*10</f>
        <v>-0.5249852650420489</v>
      </c>
      <c r="F18" s="1">
        <f>SUM(B18,E18)</f>
        <v>18.60501473495795</v>
      </c>
      <c r="G18" s="1">
        <f>SUM(A18,-389)/6</f>
        <v>28</v>
      </c>
      <c r="H18" s="1">
        <v>557</v>
      </c>
      <c r="I18" s="1">
        <v>2.01856764876747</v>
      </c>
    </row>
    <row r="19" spans="1:9" ht="12.75">
      <c r="A19" s="1">
        <v>563</v>
      </c>
      <c r="B19" s="1">
        <v>19.26</v>
      </c>
      <c r="C19" s="1">
        <v>374.036</v>
      </c>
      <c r="D19" s="1">
        <v>-218.147</v>
      </c>
      <c r="E19" s="1">
        <f>LOG10(SUM(PRODUCT(1200,C19))/SUM(POWER(SUM(300,C19),2),POWER(D19,2)))*10</f>
        <v>-0.4853348547713273</v>
      </c>
      <c r="F19" s="1">
        <f>SUM(B19,E19)</f>
        <v>18.774665145228674</v>
      </c>
      <c r="G19" s="1">
        <f>SUM(A19,-389)/6</f>
        <v>29</v>
      </c>
      <c r="H19" s="1">
        <v>563</v>
      </c>
      <c r="I19" s="1">
        <v>1.96370189983059</v>
      </c>
    </row>
    <row r="20" spans="1:9" ht="12.75">
      <c r="A20" s="1">
        <v>569</v>
      </c>
      <c r="B20" s="1">
        <v>19.28</v>
      </c>
      <c r="C20" s="1">
        <v>296.006</v>
      </c>
      <c r="D20" s="1">
        <v>-191.955</v>
      </c>
      <c r="E20" s="1">
        <f>LOG10(SUM(PRODUCT(1200,C20))/SUM(POWER(SUM(300,C20),2),POWER(D20,2)))*10</f>
        <v>-0.4288171289694561</v>
      </c>
      <c r="F20" s="1">
        <f>SUM(B20,E20)</f>
        <v>18.851182871030545</v>
      </c>
      <c r="G20" s="1">
        <f>SUM(A20,-389)/6</f>
        <v>30</v>
      </c>
      <c r="H20" s="1">
        <v>569</v>
      </c>
      <c r="I20" s="1">
        <v>1.8844541425913302</v>
      </c>
    </row>
    <row r="21" spans="1:9" ht="12.75">
      <c r="A21" s="1">
        <v>575</v>
      </c>
      <c r="B21" s="1">
        <v>19.19</v>
      </c>
      <c r="C21" s="1">
        <v>249.075</v>
      </c>
      <c r="D21" s="1">
        <v>-154.211</v>
      </c>
      <c r="E21" s="1">
        <f>LOG10(SUM(PRODUCT(1200,C21))/SUM(POWER(SUM(300,C21),2),POWER(D21,2)))*10</f>
        <v>-0.3672513173843307</v>
      </c>
      <c r="F21" s="1">
        <f>SUM(B21,E21)</f>
        <v>18.82274868261567</v>
      </c>
      <c r="G21" s="1">
        <f>SUM(A21,-389)/6</f>
        <v>31</v>
      </c>
      <c r="H21" s="1">
        <v>575</v>
      </c>
      <c r="I21" s="1">
        <v>1.7962486927610501</v>
      </c>
    </row>
    <row r="22" spans="1:9" ht="12.75">
      <c r="A22" s="1">
        <v>581</v>
      </c>
      <c r="B22" s="1">
        <v>19.09</v>
      </c>
      <c r="C22" s="1">
        <v>218.814</v>
      </c>
      <c r="D22" s="1">
        <v>-116.855</v>
      </c>
      <c r="E22" s="1">
        <f>LOG10(SUM(PRODUCT(1200,C22))/SUM(POWER(SUM(300,C22),2),POWER(D22,2)))*10</f>
        <v>-0.32258461834257174</v>
      </c>
      <c r="F22" s="1">
        <f>SUM(B22,E22)</f>
        <v>18.76741538165743</v>
      </c>
      <c r="G22" s="1">
        <f>SUM(A22,-389)/6</f>
        <v>32</v>
      </c>
      <c r="H22" s="1">
        <v>581</v>
      </c>
      <c r="I22" s="1">
        <v>1.73058482012586</v>
      </c>
    </row>
    <row r="23" spans="1:9" ht="12.75">
      <c r="A23" s="1">
        <v>587</v>
      </c>
      <c r="B23" s="1">
        <v>18.88</v>
      </c>
      <c r="C23" s="1">
        <v>202.713</v>
      </c>
      <c r="D23" s="1">
        <v>-77.6102</v>
      </c>
      <c r="E23" s="1">
        <f>LOG10(SUM(PRODUCT(1200,C23))/SUM(POWER(SUM(300,C23),2),POWER(D23,2)))*10</f>
        <v>-0.2680694313462197</v>
      </c>
      <c r="F23" s="1">
        <f>SUM(B23,E23)</f>
        <v>18.61193056865378</v>
      </c>
      <c r="G23" s="1">
        <f>SUM(A23,-389)/6</f>
        <v>33</v>
      </c>
      <c r="H23" s="1">
        <v>587</v>
      </c>
      <c r="I23" s="1">
        <v>1.64781670737257</v>
      </c>
    </row>
    <row r="24" spans="1:9" ht="12.75">
      <c r="A24" s="1">
        <v>593</v>
      </c>
      <c r="B24" s="1">
        <v>18.78</v>
      </c>
      <c r="C24" s="1">
        <v>200.075</v>
      </c>
      <c r="D24" s="1">
        <v>-39.9131</v>
      </c>
      <c r="E24" s="1">
        <f>LOG10(SUM(PRODUCT(1200,C24))/SUM(POWER(SUM(300,C24),2),POWER(D24,2)))*10</f>
        <v>-0.20454031758005933</v>
      </c>
      <c r="F24" s="1">
        <f>SUM(B24,E24)</f>
        <v>18.575459682419943</v>
      </c>
      <c r="G24" s="1">
        <f>SUM(A24,-389)/6</f>
        <v>34</v>
      </c>
      <c r="H24" s="1">
        <v>593</v>
      </c>
      <c r="I24" s="1">
        <v>1.54611144362883</v>
      </c>
    </row>
    <row r="25" spans="1:9" ht="12.75">
      <c r="A25" s="1">
        <v>599</v>
      </c>
      <c r="B25" s="1">
        <v>18.86</v>
      </c>
      <c r="C25" s="1">
        <v>208.489</v>
      </c>
      <c r="D25" s="1">
        <v>-9.929780000000001</v>
      </c>
      <c r="E25" s="1">
        <f>LOG10(SUM(PRODUCT(1200,C25))/SUM(POWER(SUM(300,C25),2),POWER(D25,2)))*10</f>
        <v>-0.14464316168706026</v>
      </c>
      <c r="F25" s="1">
        <f>SUM(B25,E25)</f>
        <v>18.71535683831294</v>
      </c>
      <c r="G25" s="1">
        <f>SUM(A25,-389)/6</f>
        <v>35</v>
      </c>
      <c r="H25" s="1">
        <v>599</v>
      </c>
      <c r="I25" s="1">
        <v>1.44196787210199</v>
      </c>
    </row>
    <row r="26" spans="1:9" ht="12.75">
      <c r="A26" s="1">
        <v>605</v>
      </c>
      <c r="B26" s="1">
        <v>19.01</v>
      </c>
      <c r="C26" s="1">
        <v>220.697</v>
      </c>
      <c r="D26" s="1">
        <v>10.5881</v>
      </c>
      <c r="E26" s="1">
        <f>LOG10(SUM(PRODUCT(1200,C26))/SUM(POWER(SUM(300,C26),2),POWER(D26,2)))*10</f>
        <v>-0.10372014912015919</v>
      </c>
      <c r="F26" s="1">
        <f>SUM(B26,E26)</f>
        <v>18.90627985087984</v>
      </c>
      <c r="G26" s="1">
        <f>SUM(A26,-389)/6</f>
        <v>36</v>
      </c>
      <c r="H26" s="1">
        <v>605</v>
      </c>
      <c r="I26" s="1">
        <v>1.36300855623346</v>
      </c>
    </row>
    <row r="27" spans="1:9" ht="12.75">
      <c r="A27" s="1">
        <v>611</v>
      </c>
      <c r="B27" s="1">
        <v>19.13</v>
      </c>
      <c r="C27" s="1">
        <v>232.072</v>
      </c>
      <c r="D27" s="1">
        <v>24.8555</v>
      </c>
      <c r="E27" s="1">
        <f>LOG10(SUM(PRODUCT(1200,C27))/SUM(POWER(SUM(300,C27),2),POWER(D27,2)))*10</f>
        <v>-0.08083524825666731</v>
      </c>
      <c r="F27" s="1">
        <f>SUM(B27,E27)</f>
        <v>19.04916475174333</v>
      </c>
      <c r="G27" s="1">
        <f>SUM(A27,-389)/6</f>
        <v>37</v>
      </c>
      <c r="H27" s="1">
        <v>611</v>
      </c>
      <c r="I27" s="1">
        <v>1.31427132800309</v>
      </c>
    </row>
    <row r="28" spans="1:9" ht="12.75">
      <c r="A28" s="1">
        <v>617</v>
      </c>
      <c r="B28" s="1">
        <v>19.19</v>
      </c>
      <c r="C28" s="1">
        <v>241.626</v>
      </c>
      <c r="D28" s="1">
        <v>36.4141</v>
      </c>
      <c r="E28" s="1">
        <f>LOG10(SUM(PRODUCT(1200,C28))/SUM(POWER(SUM(300,C28),2),POWER(D28,2)))*10</f>
        <v>-0.07032692993652072</v>
      </c>
      <c r="F28" s="1">
        <f>SUM(B28,E28)</f>
        <v>19.11967307006348</v>
      </c>
      <c r="G28" s="1">
        <f>SUM(A28,-389)/6</f>
        <v>38</v>
      </c>
      <c r="H28" s="1">
        <v>617</v>
      </c>
      <c r="I28" s="1">
        <v>1.29026801356255</v>
      </c>
    </row>
    <row r="29" spans="1:9" ht="12.75">
      <c r="A29" s="1">
        <v>623</v>
      </c>
      <c r="B29" s="1">
        <v>19.21</v>
      </c>
      <c r="C29" s="1">
        <v>249.918</v>
      </c>
      <c r="D29" s="1">
        <v>47.5544</v>
      </c>
      <c r="E29" s="1">
        <f>LOG10(SUM(PRODUCT(1200,C29))/SUM(POWER(SUM(300,C29),2),POWER(D29,2)))*10</f>
        <v>-0.06852659814339879</v>
      </c>
      <c r="F29" s="1">
        <f>SUM(B29,E29)</f>
        <v>19.1414734018566</v>
      </c>
      <c r="G29" s="1">
        <f>SUM(A29,-389)/6</f>
        <v>39</v>
      </c>
      <c r="H29" s="1">
        <v>623</v>
      </c>
      <c r="I29" s="1">
        <v>1.28602763450581</v>
      </c>
    </row>
    <row r="30" spans="1:9" ht="12.75">
      <c r="A30" s="1">
        <v>629</v>
      </c>
      <c r="B30" s="1">
        <v>19.22</v>
      </c>
      <c r="C30" s="1">
        <v>256.727</v>
      </c>
      <c r="D30" s="1">
        <v>60.2271</v>
      </c>
      <c r="E30" s="1">
        <f>LOG10(SUM(PRODUCT(1200,C30))/SUM(POWER(SUM(300,C30),2),POWER(D30,2)))*10</f>
        <v>-0.07684838781100516</v>
      </c>
      <c r="F30" s="1">
        <f>SUM(B30,E30)</f>
        <v>19.143151612188994</v>
      </c>
      <c r="G30" s="1">
        <f>SUM(A30,-389)/6</f>
        <v>40</v>
      </c>
      <c r="H30" s="1">
        <v>629</v>
      </c>
      <c r="I30" s="1">
        <v>1.30530607243742</v>
      </c>
    </row>
    <row r="31" spans="1:9" ht="12.75">
      <c r="A31" s="1">
        <v>635</v>
      </c>
      <c r="B31" s="1">
        <v>19.07</v>
      </c>
      <c r="C31" s="1">
        <v>272.816</v>
      </c>
      <c r="D31" s="1">
        <v>80.1598</v>
      </c>
      <c r="E31" s="1">
        <f>LOG10(SUM(PRODUCT(1200,C31))/SUM(POWER(SUM(300,C31),2),POWER(D31,2)))*10</f>
        <v>-0.09401855014959748</v>
      </c>
      <c r="F31" s="1">
        <f>SUM(B31,E31)</f>
        <v>18.9759814498504</v>
      </c>
      <c r="G31" s="1">
        <f>SUM(A31,-389)/6</f>
        <v>41</v>
      </c>
      <c r="H31" s="1">
        <v>635</v>
      </c>
      <c r="I31" s="1">
        <v>1.3428580696038601</v>
      </c>
    </row>
    <row r="32" spans="1:9" ht="12.75">
      <c r="A32" s="1">
        <v>641</v>
      </c>
      <c r="B32" s="1">
        <v>18.93</v>
      </c>
      <c r="C32" s="1">
        <v>292.737</v>
      </c>
      <c r="D32" s="1">
        <v>88.96</v>
      </c>
      <c r="E32" s="1">
        <f>LOG10(SUM(PRODUCT(1200,C32))/SUM(POWER(SUM(300,C32),2),POWER(D32,2)))*10</f>
        <v>-0.09739161440572784</v>
      </c>
      <c r="F32" s="1">
        <f>SUM(B32,E32)</f>
        <v>18.832608385594273</v>
      </c>
      <c r="G32" s="1">
        <f>SUM(A32,-389)/6</f>
        <v>42</v>
      </c>
      <c r="H32" s="1">
        <v>641</v>
      </c>
      <c r="I32" s="1">
        <v>1.34994148903942</v>
      </c>
    </row>
    <row r="33" spans="1:9" ht="12.75">
      <c r="A33" s="1">
        <v>647</v>
      </c>
      <c r="B33" s="1">
        <v>18.88</v>
      </c>
      <c r="C33" s="1">
        <v>312.407</v>
      </c>
      <c r="D33" s="1">
        <v>99.8825</v>
      </c>
      <c r="E33" s="1">
        <f>LOG10(SUM(PRODUCT(1200,C33))/SUM(POWER(SUM(300,C33),2),POWER(D33,2)))*10</f>
        <v>-0.11579987172314152</v>
      </c>
      <c r="F33" s="1">
        <f>SUM(B33,E33)</f>
        <v>18.76420012827686</v>
      </c>
      <c r="G33" s="1">
        <f>SUM(A33,-389)/6</f>
        <v>43</v>
      </c>
      <c r="H33" s="1">
        <v>647</v>
      </c>
      <c r="I33" s="1">
        <v>1.38722849587611</v>
      </c>
    </row>
    <row r="34" spans="1:9" ht="12.75">
      <c r="A34" s="1">
        <v>653</v>
      </c>
      <c r="B34" s="1">
        <v>18.7</v>
      </c>
      <c r="C34" s="1">
        <v>341.746</v>
      </c>
      <c r="D34" s="1">
        <v>110.47</v>
      </c>
      <c r="E34" s="1">
        <f>LOG10(SUM(PRODUCT(1200,C34))/SUM(POWER(SUM(300,C34),2),POWER(D34,2)))*10</f>
        <v>-0.14523726645800006</v>
      </c>
      <c r="F34" s="1">
        <f>SUM(B34,E34)</f>
        <v>18.554762733542</v>
      </c>
      <c r="G34" s="1">
        <f>SUM(A34,-389)/6</f>
        <v>44</v>
      </c>
      <c r="H34" s="1">
        <v>653</v>
      </c>
      <c r="I34" s="1">
        <v>1.44305707715015</v>
      </c>
    </row>
    <row r="35" spans="1:9" ht="12.75">
      <c r="A35" s="1">
        <v>659</v>
      </c>
      <c r="B35" s="1">
        <v>18.6</v>
      </c>
      <c r="C35" s="1">
        <v>376.852</v>
      </c>
      <c r="D35" s="1">
        <v>112.934</v>
      </c>
      <c r="E35" s="1">
        <f>LOG10(SUM(PRODUCT(1200,C35))/SUM(POWER(SUM(300,C35),2),POWER(D35,2)))*10</f>
        <v>-0.17560681294343622</v>
      </c>
      <c r="F35" s="1">
        <f>SUM(B35,E35)</f>
        <v>18.424393187056566</v>
      </c>
      <c r="G35" s="1">
        <f>SUM(A35,-389)/6</f>
        <v>45</v>
      </c>
      <c r="H35" s="1">
        <v>659</v>
      </c>
      <c r="I35" s="1">
        <v>1.49709331023514</v>
      </c>
    </row>
    <row r="36" spans="1:9" ht="12.75">
      <c r="A36" s="1">
        <v>665</v>
      </c>
      <c r="B36" s="1">
        <v>18.48</v>
      </c>
      <c r="C36" s="1">
        <v>421.109</v>
      </c>
      <c r="D36" s="1">
        <v>104.389</v>
      </c>
      <c r="E36" s="1">
        <f>LOG10(SUM(PRODUCT(1200,C36))/SUM(POWER(SUM(300,C36),2),POWER(D36,2)))*10</f>
        <v>-0.21433072910547635</v>
      </c>
      <c r="F36" s="1">
        <f>SUM(B36,E36)</f>
        <v>18.265669270894524</v>
      </c>
      <c r="G36" s="1">
        <f>SUM(A36,-389)/6</f>
        <v>46</v>
      </c>
      <c r="H36" s="1">
        <v>665</v>
      </c>
      <c r="I36" s="1">
        <v>1.56225973692702</v>
      </c>
    </row>
    <row r="37" spans="1:9" ht="12.75">
      <c r="A37" s="1">
        <v>671</v>
      </c>
      <c r="B37" s="1">
        <v>18.4</v>
      </c>
      <c r="C37" s="1">
        <v>468.858</v>
      </c>
      <c r="D37" s="1">
        <v>75.997</v>
      </c>
      <c r="E37" s="1">
        <f>LOG10(SUM(PRODUCT(1200,C37))/SUM(POWER(SUM(300,C37),2),POWER(D37,2)))*10</f>
        <v>-0.2569222084335625</v>
      </c>
      <c r="F37" s="1">
        <f>SUM(B37,E37)</f>
        <v>18.143077791566437</v>
      </c>
      <c r="G37" s="1">
        <f>SUM(A37,-389)/6</f>
        <v>47</v>
      </c>
      <c r="H37" s="1">
        <v>671</v>
      </c>
      <c r="I37" s="1">
        <v>1.6304436580689399</v>
      </c>
    </row>
    <row r="38" spans="1:9" ht="12.75">
      <c r="A38" s="1">
        <v>677</v>
      </c>
      <c r="B38" s="1">
        <v>18.37</v>
      </c>
      <c r="C38" s="1">
        <v>507.434</v>
      </c>
      <c r="D38" s="1">
        <v>21.3531</v>
      </c>
      <c r="E38" s="1">
        <f>LOG10(SUM(PRODUCT(1200,C38))/SUM(POWER(SUM(300,C38),2),POWER(D38,2)))*10</f>
        <v>-0.29956883723140076</v>
      </c>
      <c r="F38" s="1">
        <f>SUM(B38,E38)</f>
        <v>18.0704311627686</v>
      </c>
      <c r="G38" s="1">
        <f>SUM(A38,-389)/6</f>
        <v>48</v>
      </c>
      <c r="H38" s="1">
        <v>677</v>
      </c>
      <c r="I38" s="1">
        <v>1.69604458244152</v>
      </c>
    </row>
    <row r="39" spans="1:9" ht="12.75">
      <c r="A39" s="1">
        <v>683</v>
      </c>
      <c r="B39" s="1">
        <v>18.36</v>
      </c>
      <c r="C39" s="1">
        <v>515.801</v>
      </c>
      <c r="D39" s="1">
        <v>-53.0514</v>
      </c>
      <c r="E39" s="1">
        <f>LOG10(SUM(PRODUCT(1200,C39))/SUM(POWER(SUM(300,C39),2),POWER(D39,2)))*10</f>
        <v>-0.33337747117111266</v>
      </c>
      <c r="F39" s="1">
        <f>SUM(B39,E39)</f>
        <v>18.026622528828888</v>
      </c>
      <c r="G39" s="1">
        <f>SUM(A39,-389)/6</f>
        <v>49</v>
      </c>
      <c r="H39" s="1">
        <v>683</v>
      </c>
      <c r="I39" s="1">
        <v>1.74660536800815</v>
      </c>
    </row>
    <row r="40" spans="1:9" ht="12.75">
      <c r="A40" s="1">
        <v>689</v>
      </c>
      <c r="B40" s="1">
        <v>18.31</v>
      </c>
      <c r="C40" s="1">
        <v>484.456</v>
      </c>
      <c r="D40" s="1">
        <v>-119.753</v>
      </c>
      <c r="E40" s="1">
        <f>LOG10(SUM(PRODUCT(1200,C40))/SUM(POWER(SUM(300,C40),2),POWER(D40,2)))*10</f>
        <v>-0.347063822619065</v>
      </c>
      <c r="F40" s="1">
        <f>SUM(B40,E40)</f>
        <v>17.962936177380932</v>
      </c>
      <c r="G40" s="1">
        <f>SUM(A40,-389)/6</f>
        <v>50</v>
      </c>
      <c r="H40" s="1">
        <v>689</v>
      </c>
      <c r="I40" s="1">
        <v>1.7667740202987199</v>
      </c>
    </row>
    <row r="41" spans="1:9" ht="12.75">
      <c r="A41" s="1">
        <v>695</v>
      </c>
      <c r="B41" s="1">
        <v>18.11</v>
      </c>
      <c r="C41" s="1">
        <v>434.051</v>
      </c>
      <c r="D41" s="1">
        <v>-154.627</v>
      </c>
      <c r="E41" s="1">
        <f>LOG10(SUM(PRODUCT(1200,C41))/SUM(POWER(SUM(300,C41),2),POWER(D41,2)))*10</f>
        <v>-0.335860721327798</v>
      </c>
      <c r="F41" s="1">
        <f>SUM(B41,E41)</f>
        <v>17.7741392786722</v>
      </c>
      <c r="G41" s="1">
        <f>SUM(A41,-389)/6</f>
        <v>51</v>
      </c>
      <c r="H41" s="1">
        <v>695</v>
      </c>
      <c r="I41" s="1">
        <v>1.7502766375739</v>
      </c>
    </row>
    <row r="42" spans="1:9" ht="12.75">
      <c r="A42" s="1">
        <v>701</v>
      </c>
      <c r="B42" s="1">
        <v>17.62</v>
      </c>
      <c r="C42" s="1">
        <v>391.89</v>
      </c>
      <c r="D42" s="1">
        <v>-163.982</v>
      </c>
      <c r="E42" s="1">
        <f>LOG10(SUM(PRODUCT(1200,C42))/SUM(POWER(SUM(300,C42),2),POWER(D42,2)))*10</f>
        <v>-0.31463242572261074</v>
      </c>
      <c r="F42" s="1">
        <f>SUM(B42,E42)</f>
        <v>17.30536757427739</v>
      </c>
      <c r="G42" s="1">
        <f>SUM(A42,-389)/6</f>
        <v>52</v>
      </c>
      <c r="H42" s="1">
        <v>701</v>
      </c>
      <c r="I42" s="1">
        <v>1.7187110251053</v>
      </c>
    </row>
    <row r="43" ht="12.75">
      <c r="G43"/>
    </row>
    <row r="46" spans="1:6" ht="12.75">
      <c r="A46"/>
      <c r="B46"/>
      <c r="F46"/>
    </row>
    <row r="47" spans="1:9" ht="12.75">
      <c r="A47" s="1" t="s">
        <v>9</v>
      </c>
      <c r="B47" s="1">
        <f>MAX(B4:B42)</f>
        <v>19.28</v>
      </c>
      <c r="E47" s="1" t="s">
        <v>9</v>
      </c>
      <c r="F47" s="1">
        <f>MAX(F4:F42)</f>
        <v>19.143151612188994</v>
      </c>
      <c r="I47" s="1">
        <f>MAX(I4:I42)</f>
        <v>2.03479583647106</v>
      </c>
    </row>
    <row r="48" spans="1:9" ht="12.75">
      <c r="A48" s="1" t="s">
        <v>10</v>
      </c>
      <c r="B48" s="1">
        <f>MIN(B4:B42)</f>
        <v>17.24</v>
      </c>
      <c r="E48" s="1" t="s">
        <v>10</v>
      </c>
      <c r="F48" s="1">
        <f>MIN(F4:F42)</f>
        <v>16.966258076278297</v>
      </c>
      <c r="I48" s="1">
        <f>MIN(I4:I42)</f>
        <v>1.28602763450581</v>
      </c>
    </row>
    <row r="50" spans="1:9" ht="12.75">
      <c r="A50" s="1" t="s">
        <v>11</v>
      </c>
      <c r="B50" s="1">
        <f>SUM(B4:B41)/38</f>
        <v>18.493684210526315</v>
      </c>
      <c r="E50" s="1" t="s">
        <v>12</v>
      </c>
      <c r="F50" s="1">
        <f>SUM(F4:F41)/38</f>
        <v>18.221747808141505</v>
      </c>
      <c r="I50" s="1">
        <f>SUM(I4:I41)/38</f>
        <v>1.639693469444973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="89" zoomScaleNormal="89" workbookViewId="0" topLeftCell="A1">
      <selection activeCell="B12" sqref="B12"/>
    </sheetView>
  </sheetViews>
  <sheetFormatPr defaultColWidth="12.57421875" defaultRowHeight="12.75"/>
  <cols>
    <col min="1" max="1" width="15.28125" style="1" customWidth="1"/>
    <col min="2" max="3" width="11.57421875" style="1" customWidth="1"/>
    <col min="4" max="4" width="11.140625" style="1" customWidth="1"/>
    <col min="5" max="5" width="13.8515625" style="1" customWidth="1"/>
    <col min="6" max="16384" width="11.57421875" style="1" customWidth="1"/>
  </cols>
  <sheetData>
    <row r="1" spans="1:10" ht="12.7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</row>
    <row r="3" spans="1:10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1</v>
      </c>
      <c r="I3" s="1" t="s">
        <v>8</v>
      </c>
      <c r="J3" s="1" t="s">
        <v>66</v>
      </c>
    </row>
    <row r="4" spans="1:10" ht="12.75">
      <c r="A4" s="1">
        <v>473</v>
      </c>
      <c r="B4" s="1">
        <v>6.16</v>
      </c>
      <c r="C4" s="1">
        <v>152.91</v>
      </c>
      <c r="D4" s="1">
        <v>-489.268</v>
      </c>
      <c r="E4" s="1">
        <f>LOG10(SUM(PRODUCT(1200,C4))/SUM(POWER(SUM(300,C4),2),POWER(D4,2)))*10</f>
        <v>-3.84265030370066</v>
      </c>
      <c r="F4" s="1">
        <f>SUM(B4,E4)</f>
        <v>2.31734969629934</v>
      </c>
      <c r="G4" s="1">
        <f>SUM(A4,-389)/6</f>
        <v>14</v>
      </c>
      <c r="H4" s="1">
        <v>473</v>
      </c>
      <c r="I4" s="1">
        <v>7.55771260438399</v>
      </c>
      <c r="J4" s="1">
        <v>70</v>
      </c>
    </row>
    <row r="5" spans="1:10" ht="12.75">
      <c r="A5" s="1">
        <v>479</v>
      </c>
      <c r="B5" s="1">
        <v>5.97</v>
      </c>
      <c r="C5" s="1">
        <v>160.481</v>
      </c>
      <c r="D5" s="1">
        <v>-445.744</v>
      </c>
      <c r="E5" s="1">
        <f>LOG10(SUM(PRODUCT(1200,C5))/SUM(POWER(SUM(300,C5),2),POWER(D5,2)))*10</f>
        <v>-3.2895204880954596</v>
      </c>
      <c r="F5" s="1">
        <f>SUM(B5,E5)</f>
        <v>2.68047951190454</v>
      </c>
      <c r="G5" s="1">
        <f>SUM(A5,-389)/6</f>
        <v>15</v>
      </c>
      <c r="H5" s="1">
        <v>479</v>
      </c>
      <c r="I5" s="1">
        <v>6.37435913644095</v>
      </c>
      <c r="J5" s="1">
        <v>70</v>
      </c>
    </row>
    <row r="6" spans="1:10" ht="12.75">
      <c r="A6" s="1">
        <v>485</v>
      </c>
      <c r="B6" s="1">
        <v>5.81</v>
      </c>
      <c r="C6" s="1">
        <v>166.791</v>
      </c>
      <c r="D6" s="1">
        <v>-407.289</v>
      </c>
      <c r="E6" s="1">
        <f>LOG10(SUM(PRODUCT(1200,C6))/SUM(POWER(SUM(300,C6),2),POWER(D6,2)))*10</f>
        <v>-2.827264059144257</v>
      </c>
      <c r="F6" s="1">
        <f>SUM(B6,E6)</f>
        <v>2.9827359408557435</v>
      </c>
      <c r="G6" s="1">
        <f>SUM(A6,-389)/6</f>
        <v>16</v>
      </c>
      <c r="H6" s="1">
        <v>485</v>
      </c>
      <c r="I6" s="1">
        <v>5.48761305009468</v>
      </c>
      <c r="J6" s="1">
        <v>70</v>
      </c>
    </row>
    <row r="7" spans="1:10" ht="12.75">
      <c r="A7" s="1">
        <v>491</v>
      </c>
      <c r="B7" s="1">
        <v>5.67</v>
      </c>
      <c r="C7" s="1">
        <v>172.131</v>
      </c>
      <c r="D7" s="1">
        <v>-372.783</v>
      </c>
      <c r="E7" s="1">
        <f>LOG10(SUM(PRODUCT(1200,C7))/SUM(POWER(SUM(300,C7),2),POWER(D7,2)))*10</f>
        <v>-2.435180586983498</v>
      </c>
      <c r="F7" s="1">
        <f>SUM(B7,E7)</f>
        <v>3.2348194130165018</v>
      </c>
      <c r="G7" s="1">
        <f>SUM(A7,-389)/6</f>
        <v>17</v>
      </c>
      <c r="H7" s="1">
        <v>491</v>
      </c>
      <c r="I7" s="1">
        <v>4.79938091780617</v>
      </c>
      <c r="J7" s="1">
        <v>70</v>
      </c>
    </row>
    <row r="8" spans="1:10" ht="12.75">
      <c r="A8" s="1">
        <v>497</v>
      </c>
      <c r="B8" s="1">
        <v>5.55</v>
      </c>
      <c r="C8" s="1">
        <v>176.764</v>
      </c>
      <c r="D8" s="1">
        <v>-341.423</v>
      </c>
      <c r="E8" s="1">
        <f>LOG10(SUM(PRODUCT(1200,C8))/SUM(POWER(SUM(300,C8),2),POWER(D8,2)))*10</f>
        <v>-2.098237390355037</v>
      </c>
      <c r="F8" s="1">
        <f>SUM(B8,E8)</f>
        <v>3.451762609644963</v>
      </c>
      <c r="G8" s="1">
        <f>SUM(A8,-389)/6</f>
        <v>18</v>
      </c>
      <c r="H8" s="1">
        <v>497</v>
      </c>
      <c r="I8" s="1">
        <v>4.24927370440488</v>
      </c>
      <c r="J8" s="1">
        <v>70</v>
      </c>
    </row>
    <row r="9" spans="1:10" ht="12.75">
      <c r="A9" s="1">
        <v>503</v>
      </c>
      <c r="B9" s="1">
        <v>5.45</v>
      </c>
      <c r="C9" s="1">
        <v>180.911</v>
      </c>
      <c r="D9" s="1">
        <v>-312.628</v>
      </c>
      <c r="E9" s="1">
        <f>LOG10(SUM(PRODUCT(1200,C9))/SUM(POWER(SUM(300,C9),2),POWER(D9,2)))*10</f>
        <v>-1.8056506423107288</v>
      </c>
      <c r="F9" s="1">
        <f>SUM(B9,E9)</f>
        <v>3.644349357689271</v>
      </c>
      <c r="G9" s="1">
        <f>SUM(A9,-389)/6</f>
        <v>19</v>
      </c>
      <c r="H9" s="1">
        <v>503</v>
      </c>
      <c r="I9" s="1">
        <v>3.79889275382002</v>
      </c>
      <c r="J9" s="1">
        <v>70</v>
      </c>
    </row>
    <row r="10" spans="1:10" ht="12.75">
      <c r="A10" s="1">
        <v>509</v>
      </c>
      <c r="B10" s="1">
        <v>5.36</v>
      </c>
      <c r="C10" s="1">
        <v>184.747</v>
      </c>
      <c r="D10" s="1">
        <v>-285.964</v>
      </c>
      <c r="E10" s="1">
        <f>LOG10(SUM(PRODUCT(1200,C10))/SUM(POWER(SUM(300,C10),2),POWER(D10,2)))*10</f>
        <v>-1.5496492486032267</v>
      </c>
      <c r="F10" s="1">
        <f>SUM(B10,E10)</f>
        <v>3.810350751396774</v>
      </c>
      <c r="G10" s="1">
        <f>SUM(A10,-389)/6</f>
        <v>20</v>
      </c>
      <c r="H10" s="1">
        <v>509</v>
      </c>
      <c r="I10" s="1">
        <v>3.42297031263823</v>
      </c>
      <c r="J10" s="1">
        <v>70</v>
      </c>
    </row>
    <row r="11" spans="1:10" ht="12.75">
      <c r="A11" s="1">
        <v>515</v>
      </c>
      <c r="B11" s="1">
        <v>5.29</v>
      </c>
      <c r="C11" s="1">
        <v>188.408</v>
      </c>
      <c r="D11" s="1">
        <v>-261.105</v>
      </c>
      <c r="E11" s="1">
        <f>LOG10(SUM(PRODUCT(1200,C11))/SUM(POWER(SUM(300,C11),2),POWER(D11,2)))*10</f>
        <v>-1.3245895497043605</v>
      </c>
      <c r="F11" s="1">
        <f>SUM(B11,E11)</f>
        <v>3.9654104502956393</v>
      </c>
      <c r="G11" s="1">
        <f>SUM(A11,-389)/6</f>
        <v>21</v>
      </c>
      <c r="H11" s="1">
        <v>515</v>
      </c>
      <c r="I11" s="1">
        <v>3.10436184432182</v>
      </c>
      <c r="J11" s="1">
        <v>70</v>
      </c>
    </row>
    <row r="12" spans="1:10" ht="12.75">
      <c r="A12" s="1">
        <v>521</v>
      </c>
      <c r="B12" s="1">
        <v>5.22</v>
      </c>
      <c r="C12" s="1">
        <v>191.999</v>
      </c>
      <c r="D12" s="1">
        <v>-237.796</v>
      </c>
      <c r="E12" s="1">
        <f>LOG10(SUM(PRODUCT(1200,C12))/SUM(POWER(SUM(300,C12),2),POWER(D12,2)))*10</f>
        <v>-1.1262406724817122</v>
      </c>
      <c r="F12" s="1">
        <f>SUM(B12,E12)</f>
        <v>4.0937593275182875</v>
      </c>
      <c r="G12" s="1">
        <f>SUM(A12,-389)/6</f>
        <v>22</v>
      </c>
      <c r="H12" s="1">
        <v>521</v>
      </c>
      <c r="I12" s="1">
        <v>2.83099487143439</v>
      </c>
      <c r="J12" s="1">
        <v>70</v>
      </c>
    </row>
    <row r="13" spans="1:10" ht="12.75">
      <c r="A13" s="1">
        <v>527</v>
      </c>
      <c r="B13" s="1">
        <v>5.17</v>
      </c>
      <c r="C13" s="1">
        <v>195.601</v>
      </c>
      <c r="D13" s="1">
        <v>-215.835</v>
      </c>
      <c r="E13" s="1">
        <f>LOG10(SUM(PRODUCT(1200,C13))/SUM(POWER(SUM(300,C13),2),POWER(D13,2)))*10</f>
        <v>-0.9513547246826977</v>
      </c>
      <c r="F13" s="1">
        <f>SUM(B13,E13)</f>
        <v>4.218645275317302</v>
      </c>
      <c r="G13" s="1">
        <f>SUM(A13,-389)/6</f>
        <v>23</v>
      </c>
      <c r="H13" s="1">
        <v>527</v>
      </c>
      <c r="I13" s="1">
        <v>2.59412511000559</v>
      </c>
      <c r="J13" s="1">
        <v>70</v>
      </c>
    </row>
    <row r="14" spans="1:10" ht="12.75">
      <c r="A14" s="1">
        <v>533</v>
      </c>
      <c r="B14" s="1">
        <v>5.12</v>
      </c>
      <c r="C14" s="1">
        <v>199.276</v>
      </c>
      <c r="D14" s="1">
        <v>-195.063</v>
      </c>
      <c r="E14" s="1">
        <f>LOG10(SUM(PRODUCT(1200,C14))/SUM(POWER(SUM(300,C14),2),POWER(D14,2)))*10</f>
        <v>-0.797388320114928</v>
      </c>
      <c r="F14" s="1">
        <f>SUM(B14,E14)</f>
        <v>4.322611679885072</v>
      </c>
      <c r="G14" s="1">
        <f>SUM(A14,-389)/6</f>
        <v>24</v>
      </c>
      <c r="H14" s="1">
        <v>533</v>
      </c>
      <c r="I14" s="1">
        <v>2.3872798290817</v>
      </c>
      <c r="J14" s="1">
        <v>70</v>
      </c>
    </row>
    <row r="15" spans="1:10" ht="12.75">
      <c r="A15" s="1">
        <v>539</v>
      </c>
      <c r="B15" s="1">
        <v>5.08</v>
      </c>
      <c r="C15" s="1">
        <v>203.071</v>
      </c>
      <c r="D15" s="1">
        <v>-175.346</v>
      </c>
      <c r="E15" s="1">
        <f>LOG10(SUM(PRODUCT(1200,C15))/SUM(POWER(SUM(300,C15),2),POWER(D15,2)))*10</f>
        <v>-0.662240189191732</v>
      </c>
      <c r="F15" s="1">
        <f>SUM(B15,E15)</f>
        <v>4.417759810808268</v>
      </c>
      <c r="G15" s="1">
        <f>SUM(A15,-389)/6</f>
        <v>25</v>
      </c>
      <c r="H15" s="1">
        <v>539</v>
      </c>
      <c r="I15" s="1">
        <v>2.20549338215543</v>
      </c>
      <c r="J15" s="1">
        <v>70</v>
      </c>
    </row>
    <row r="16" spans="1:10" ht="12.75">
      <c r="A16" s="1">
        <v>545</v>
      </c>
      <c r="B16" s="1">
        <v>5.05</v>
      </c>
      <c r="C16" s="1">
        <v>207.022</v>
      </c>
      <c r="D16" s="1">
        <v>-156.576</v>
      </c>
      <c r="E16" s="1">
        <f>LOG10(SUM(PRODUCT(1200,C16))/SUM(POWER(SUM(300,C16),2),POWER(D16,2)))*10</f>
        <v>-0.5441539824165859</v>
      </c>
      <c r="F16" s="1">
        <f>SUM(B16,E16)</f>
        <v>4.505846017583414</v>
      </c>
      <c r="G16" s="1">
        <f>SUM(A16,-389)/6</f>
        <v>26</v>
      </c>
      <c r="H16" s="1">
        <v>545</v>
      </c>
      <c r="I16" s="1">
        <v>2.04491915614323</v>
      </c>
      <c r="J16" s="1">
        <v>70</v>
      </c>
    </row>
    <row r="17" spans="1:10" ht="12.75">
      <c r="A17" s="1">
        <v>551</v>
      </c>
      <c r="B17" s="1">
        <v>5.02</v>
      </c>
      <c r="C17" s="1">
        <v>211.158</v>
      </c>
      <c r="D17" s="1">
        <v>-138.661</v>
      </c>
      <c r="E17" s="1">
        <f>LOG10(SUM(PRODUCT(1200,C17))/SUM(POWER(SUM(300,C17),2),POWER(D17,2)))*10</f>
        <v>-0.4415859287236983</v>
      </c>
      <c r="F17" s="1">
        <f>SUM(B17,E17)</f>
        <v>4.578414071276301</v>
      </c>
      <c r="G17" s="1">
        <f>SUM(A17,-389)/6</f>
        <v>27</v>
      </c>
      <c r="H17" s="1">
        <v>551</v>
      </c>
      <c r="I17" s="1">
        <v>1.90248299261028</v>
      </c>
      <c r="J17" s="1">
        <v>70</v>
      </c>
    </row>
    <row r="18" spans="1:10" ht="12.75">
      <c r="A18" s="1">
        <v>557</v>
      </c>
      <c r="B18" s="1">
        <v>5</v>
      </c>
      <c r="C18" s="1">
        <v>215.501</v>
      </c>
      <c r="D18" s="1">
        <v>-121.525</v>
      </c>
      <c r="E18" s="1">
        <f>LOG10(SUM(PRODUCT(1200,C18))/SUM(POWER(SUM(300,C18),2),POWER(D18,2)))*10</f>
        <v>-0.35317203323576707</v>
      </c>
      <c r="F18" s="1">
        <f>SUM(B18,E18)</f>
        <v>4.646827966764233</v>
      </c>
      <c r="G18" s="1">
        <f>SUM(A18,-389)/6</f>
        <v>28</v>
      </c>
      <c r="H18" s="1">
        <v>557</v>
      </c>
      <c r="I18" s="1">
        <v>1.77572543577706</v>
      </c>
      <c r="J18" s="1">
        <v>70</v>
      </c>
    </row>
    <row r="19" spans="1:10" ht="12.75">
      <c r="A19" s="1">
        <v>563</v>
      </c>
      <c r="B19" s="1">
        <v>4.98</v>
      </c>
      <c r="C19" s="1">
        <v>220.069</v>
      </c>
      <c r="D19" s="1">
        <v>-105.102</v>
      </c>
      <c r="E19" s="1">
        <f>LOG10(SUM(PRODUCT(1200,C19))/SUM(POWER(SUM(300,C19),2),POWER(D19,2)))*10</f>
        <v>-0.2776635348436968</v>
      </c>
      <c r="F19" s="1">
        <f>SUM(B19,E19)</f>
        <v>4.7023364651563035</v>
      </c>
      <c r="G19" s="1">
        <f>SUM(A19,-389)/6</f>
        <v>29</v>
      </c>
      <c r="H19" s="1">
        <v>563</v>
      </c>
      <c r="I19" s="1">
        <v>1.66263485333746</v>
      </c>
      <c r="J19" s="1">
        <v>70</v>
      </c>
    </row>
    <row r="20" spans="1:10" ht="12.75">
      <c r="A20" s="1">
        <v>569</v>
      </c>
      <c r="B20" s="1">
        <v>4.97</v>
      </c>
      <c r="C20" s="1">
        <v>224.876</v>
      </c>
      <c r="D20" s="1">
        <v>-89.3386</v>
      </c>
      <c r="E20" s="1">
        <f>LOG10(SUM(PRODUCT(1200,C20))/SUM(POWER(SUM(300,C20),2),POWER(D20,2)))*10</f>
        <v>-0.21392250006443725</v>
      </c>
      <c r="F20" s="1">
        <f>SUM(B20,E20)</f>
        <v>4.756077499935563</v>
      </c>
      <c r="G20" s="1">
        <f>SUM(A20,-389)/6</f>
        <v>30</v>
      </c>
      <c r="H20" s="1">
        <v>569</v>
      </c>
      <c r="I20" s="1">
        <v>1.56159036449935</v>
      </c>
      <c r="J20" s="1">
        <v>70</v>
      </c>
    </row>
    <row r="21" spans="1:10" ht="12.75">
      <c r="A21" s="1">
        <v>575</v>
      </c>
      <c r="B21" s="1">
        <v>4.96</v>
      </c>
      <c r="C21" s="1">
        <v>229.932</v>
      </c>
      <c r="D21" s="1">
        <v>-74.1861</v>
      </c>
      <c r="E21" s="1">
        <f>LOG10(SUM(PRODUCT(1200,C21))/SUM(POWER(SUM(300,C21),2),POWER(D21,2)))*10</f>
        <v>-0.160884685519827</v>
      </c>
      <c r="F21" s="1">
        <f>SUM(B21,E21)</f>
        <v>4.799115314480173</v>
      </c>
      <c r="G21" s="1">
        <f>SUM(A21,-389)/6</f>
        <v>31</v>
      </c>
      <c r="H21" s="1">
        <v>575</v>
      </c>
      <c r="I21" s="1">
        <v>1.4712779101198001</v>
      </c>
      <c r="J21" s="1">
        <v>70</v>
      </c>
    </row>
    <row r="22" spans="1:10" ht="12.75">
      <c r="A22" s="1">
        <v>581</v>
      </c>
      <c r="B22" s="1">
        <v>4.95</v>
      </c>
      <c r="C22" s="1">
        <v>235.247</v>
      </c>
      <c r="D22" s="1">
        <v>-59.6048</v>
      </c>
      <c r="E22" s="1">
        <f>LOG10(SUM(PRODUCT(1200,C22))/SUM(POWER(SUM(300,C22),2),POWER(D22,2)))*10</f>
        <v>-0.11755675915321463</v>
      </c>
      <c r="F22" s="1">
        <f>SUM(B22,E22)</f>
        <v>4.832443240846786</v>
      </c>
      <c r="G22" s="1">
        <f>SUM(A22,-389)/6</f>
        <v>32</v>
      </c>
      <c r="H22" s="1">
        <v>581</v>
      </c>
      <c r="I22" s="1">
        <v>1.39067959819886</v>
      </c>
      <c r="J22" s="1">
        <v>70</v>
      </c>
    </row>
    <row r="23" spans="1:10" ht="12.75">
      <c r="A23" s="1">
        <v>587</v>
      </c>
      <c r="B23" s="1">
        <v>4.95</v>
      </c>
      <c r="C23" s="1">
        <v>240.827</v>
      </c>
      <c r="D23" s="1">
        <v>-45.5603</v>
      </c>
      <c r="E23" s="1">
        <f>LOG10(SUM(PRODUCT(1200,C23))/SUM(POWER(SUM(300,C23),2),POWER(D23,2)))*10</f>
        <v>-0.08301480986079968</v>
      </c>
      <c r="F23" s="1">
        <f>SUM(B23,E23)</f>
        <v>4.8669851901392</v>
      </c>
      <c r="G23" s="1">
        <f>SUM(A23,-389)/6</f>
        <v>33</v>
      </c>
      <c r="H23" s="1">
        <v>587</v>
      </c>
      <c r="I23" s="1">
        <v>1.31910531679946</v>
      </c>
      <c r="J23" s="1">
        <v>70</v>
      </c>
    </row>
    <row r="24" spans="1:10" ht="12.75">
      <c r="A24" s="1">
        <v>593</v>
      </c>
      <c r="B24" s="1">
        <v>4.95</v>
      </c>
      <c r="C24" s="1">
        <v>246.676</v>
      </c>
      <c r="D24" s="1">
        <v>-32.0231</v>
      </c>
      <c r="E24" s="1">
        <f>LOG10(SUM(PRODUCT(1200,C24))/SUM(POWER(SUM(300,C24),2),POWER(D24,2)))*10</f>
        <v>-0.05639543904021746</v>
      </c>
      <c r="F24" s="1">
        <f>SUM(B24,E24)</f>
        <v>4.8936045609597825</v>
      </c>
      <c r="G24" s="1">
        <f>SUM(A24,-389)/6</f>
        <v>34</v>
      </c>
      <c r="H24" s="1">
        <v>593</v>
      </c>
      <c r="I24" s="1">
        <v>1.25627983589474</v>
      </c>
      <c r="J24" s="1">
        <v>70</v>
      </c>
    </row>
    <row r="25" spans="1:10" ht="12.75">
      <c r="A25" s="1">
        <v>599</v>
      </c>
      <c r="B25" s="1">
        <v>4.96</v>
      </c>
      <c r="C25" s="1">
        <v>252.798</v>
      </c>
      <c r="D25" s="1">
        <v>-18.9683</v>
      </c>
      <c r="E25" s="1">
        <f>LOG10(SUM(PRODUCT(1200,C25))/SUM(POWER(SUM(300,C25),2),POWER(D25,2)))*10</f>
        <v>-0.03689083820894043</v>
      </c>
      <c r="F25" s="1">
        <f>SUM(B25,E25)</f>
        <v>4.92310916179106</v>
      </c>
      <c r="G25" s="1">
        <f>SUM(A25,-389)/6</f>
        <v>35</v>
      </c>
      <c r="H25" s="1">
        <v>599</v>
      </c>
      <c r="I25" s="1">
        <v>1.20257004074959</v>
      </c>
      <c r="J25" s="1">
        <v>70</v>
      </c>
    </row>
    <row r="26" spans="1:10" ht="12.75">
      <c r="A26" s="1">
        <v>605</v>
      </c>
      <c r="B26" s="1">
        <v>4.96</v>
      </c>
      <c r="C26" s="1">
        <v>259.194</v>
      </c>
      <c r="D26" s="1">
        <v>-6.37417</v>
      </c>
      <c r="E26" s="1">
        <f>LOG10(SUM(PRODUCT(1200,C26))/SUM(POWER(SUM(300,C26),2),POWER(D26,2)))*10</f>
        <v>-0.02375241668946967</v>
      </c>
      <c r="F26" s="1">
        <f>SUM(B26,E26)</f>
        <v>4.93624758331053</v>
      </c>
      <c r="G26" s="1">
        <f>SUM(A26,-389)/6</f>
        <v>36</v>
      </c>
      <c r="H26" s="1">
        <v>605</v>
      </c>
      <c r="I26" s="1">
        <v>1.15948442717281</v>
      </c>
      <c r="J26" s="1">
        <v>70</v>
      </c>
    </row>
    <row r="27" spans="1:10" ht="12.75">
      <c r="A27" s="1">
        <v>611</v>
      </c>
      <c r="B27" s="1">
        <v>4.97</v>
      </c>
      <c r="C27" s="1">
        <v>265.865</v>
      </c>
      <c r="D27" s="1">
        <v>5.77762</v>
      </c>
      <c r="E27" s="1">
        <f>LOG10(SUM(PRODUCT(1200,C27))/SUM(POWER(SUM(300,C27),2),POWER(D27,2)))*10</f>
        <v>-0.016285237172240962</v>
      </c>
      <c r="F27" s="1">
        <f>SUM(B27,E27)</f>
        <v>4.953714762827759</v>
      </c>
      <c r="G27" s="1">
        <f>SUM(A27,-389)/6</f>
        <v>37</v>
      </c>
      <c r="H27" s="1">
        <v>611</v>
      </c>
      <c r="I27" s="1">
        <v>1.13033011910171</v>
      </c>
      <c r="J27" s="1">
        <v>70</v>
      </c>
    </row>
    <row r="28" spans="1:10" ht="12.75">
      <c r="A28" s="1">
        <v>617</v>
      </c>
      <c r="B28" s="1">
        <v>4.99</v>
      </c>
      <c r="C28" s="1">
        <v>272.808</v>
      </c>
      <c r="D28" s="1">
        <v>17.5032</v>
      </c>
      <c r="E28" s="1">
        <f>LOG10(SUM(PRODUCT(1200,C28))/SUM(POWER(SUM(300,C28),2),POWER(D28,2)))*10</f>
        <v>-0.013851222299007069</v>
      </c>
      <c r="F28" s="1">
        <f>SUM(B28,E28)</f>
        <v>4.976148777700993</v>
      </c>
      <c r="G28" s="1">
        <f>SUM(A28,-389)/6</f>
        <v>38</v>
      </c>
      <c r="H28" s="1">
        <v>617</v>
      </c>
      <c r="I28" s="1">
        <v>1.11960829976337</v>
      </c>
      <c r="J28" s="1">
        <v>70</v>
      </c>
    </row>
    <row r="29" spans="1:10" ht="12.75">
      <c r="A29" s="1">
        <v>623</v>
      </c>
      <c r="B29" s="1">
        <v>5</v>
      </c>
      <c r="C29" s="1">
        <v>280.021</v>
      </c>
      <c r="D29" s="1">
        <v>28.8168</v>
      </c>
      <c r="E29" s="1">
        <f>LOG10(SUM(PRODUCT(1200,C29))/SUM(POWER(SUM(300,C29),2),POWER(D29,2)))*10</f>
        <v>-0.015862505684413313</v>
      </c>
      <c r="F29" s="1">
        <f>SUM(B29,E29)</f>
        <v>4.984137494315586</v>
      </c>
      <c r="G29" s="1">
        <f>SUM(A29,-389)/6</f>
        <v>39</v>
      </c>
      <c r="H29" s="1">
        <v>623</v>
      </c>
      <c r="I29" s="1">
        <v>1.12852135935525</v>
      </c>
      <c r="J29" s="1">
        <v>70</v>
      </c>
    </row>
    <row r="30" spans="1:10" ht="12.75">
      <c r="A30" s="1">
        <v>629</v>
      </c>
      <c r="B30" s="1">
        <v>5.02</v>
      </c>
      <c r="C30" s="1">
        <v>287.498</v>
      </c>
      <c r="D30" s="1">
        <v>39.7313</v>
      </c>
      <c r="E30" s="1">
        <f>LOG10(SUM(PRODUCT(1200,C30))/SUM(POWER(SUM(300,C30),2),POWER(D30,2)))*10</f>
        <v>-0.021784472520372435</v>
      </c>
      <c r="F30" s="1">
        <f>SUM(B30,E30)</f>
        <v>4.998215527479627</v>
      </c>
      <c r="G30" s="1">
        <f>SUM(A30,-389)/6</f>
        <v>40</v>
      </c>
      <c r="H30" s="1">
        <v>629</v>
      </c>
      <c r="I30" s="1">
        <v>1.15223958799952</v>
      </c>
      <c r="J30" s="1">
        <v>70</v>
      </c>
    </row>
    <row r="31" spans="1:10" ht="12.75">
      <c r="A31" s="1">
        <v>635</v>
      </c>
      <c r="B31" s="1">
        <v>5.05</v>
      </c>
      <c r="C31" s="1">
        <v>295.232</v>
      </c>
      <c r="D31" s="1">
        <v>50.2592</v>
      </c>
      <c r="E31" s="1">
        <f>LOG10(SUM(PRODUCT(1200,C31))/SUM(POWER(SUM(300,C31),2),POWER(D31,2)))*10</f>
        <v>-0.03113181313090496</v>
      </c>
      <c r="F31" s="1">
        <f>SUM(B31,E31)</f>
        <v>5.018868186869095</v>
      </c>
      <c r="G31" s="1">
        <f>SUM(A31,-389)/6</f>
        <v>41</v>
      </c>
      <c r="H31" s="1">
        <v>635</v>
      </c>
      <c r="I31" s="1">
        <v>1.18463364300863</v>
      </c>
      <c r="J31" s="1">
        <v>70</v>
      </c>
    </row>
    <row r="32" spans="1:10" ht="12.75">
      <c r="A32" s="1">
        <v>641</v>
      </c>
      <c r="B32" s="1">
        <v>5.07</v>
      </c>
      <c r="C32" s="1">
        <v>303.214</v>
      </c>
      <c r="D32" s="1">
        <v>60.4127</v>
      </c>
      <c r="E32" s="1">
        <f>LOG10(SUM(PRODUCT(1200,C32))/SUM(POWER(SUM(300,C32),2),POWER(D32,2)))*10</f>
        <v>-0.04346729207884954</v>
      </c>
      <c r="F32" s="1">
        <f>SUM(B32,E32)</f>
        <v>5.026532707921151</v>
      </c>
      <c r="G32" s="1">
        <f>SUM(A32,-389)/6</f>
        <v>42</v>
      </c>
      <c r="H32" s="1">
        <v>641</v>
      </c>
      <c r="I32" s="1">
        <v>1.22171309011521</v>
      </c>
      <c r="J32" s="1">
        <v>70</v>
      </c>
    </row>
    <row r="33" spans="1:10" ht="12.75">
      <c r="A33" s="1">
        <v>647</v>
      </c>
      <c r="B33" s="1">
        <v>5.1</v>
      </c>
      <c r="C33" s="1">
        <v>311.434</v>
      </c>
      <c r="D33" s="1">
        <v>70.2051</v>
      </c>
      <c r="E33" s="1">
        <f>LOG10(SUM(PRODUCT(1200,C33))/SUM(POWER(SUM(300,C33),2),POWER(D33,2)))*10</f>
        <v>-0.05840105147842559</v>
      </c>
      <c r="F33" s="1">
        <f>SUM(B33,E33)</f>
        <v>5.041598948521574</v>
      </c>
      <c r="G33" s="1">
        <f>SUM(A33,-389)/6</f>
        <v>43</v>
      </c>
      <c r="H33" s="1">
        <v>647</v>
      </c>
      <c r="I33" s="1">
        <v>1.26135344862071</v>
      </c>
      <c r="J33" s="1">
        <v>70</v>
      </c>
    </row>
    <row r="34" spans="1:10" ht="12.75">
      <c r="A34" s="1">
        <v>653</v>
      </c>
      <c r="B34" s="1">
        <v>5.13</v>
      </c>
      <c r="C34" s="1">
        <v>319.879</v>
      </c>
      <c r="D34" s="1">
        <v>79.6511</v>
      </c>
      <c r="E34" s="1">
        <f>LOG10(SUM(PRODUCT(1200,C34))/SUM(POWER(SUM(300,C34),2),POWER(D34,2)))*10</f>
        <v>-0.0755889484473933</v>
      </c>
      <c r="F34" s="1">
        <f>SUM(B34,E34)</f>
        <v>5.054411051552607</v>
      </c>
      <c r="G34" s="1">
        <f>SUM(A34,-389)/6</f>
        <v>44</v>
      </c>
      <c r="H34" s="1">
        <v>653</v>
      </c>
      <c r="I34" s="1">
        <v>1.30243928294704</v>
      </c>
      <c r="J34" s="1">
        <v>70</v>
      </c>
    </row>
    <row r="35" spans="1:10" ht="12.75">
      <c r="A35" s="1">
        <v>659</v>
      </c>
      <c r="B35" s="1">
        <v>5.17</v>
      </c>
      <c r="C35" s="1">
        <v>328.535</v>
      </c>
      <c r="D35" s="1">
        <v>88.7682</v>
      </c>
      <c r="E35" s="1">
        <f>LOG10(SUM(PRODUCT(1200,C35))/SUM(POWER(SUM(300,C35),2),POWER(D35,2)))*10</f>
        <v>-0.09473224114245565</v>
      </c>
      <c r="F35" s="1">
        <f>SUM(B35,E35)</f>
        <v>5.075267758857544</v>
      </c>
      <c r="G35" s="1">
        <f>SUM(A35,-389)/6</f>
        <v>45</v>
      </c>
      <c r="H35" s="1">
        <v>659</v>
      </c>
      <c r="I35" s="1">
        <v>1.34436404568506</v>
      </c>
      <c r="J35" s="1">
        <v>70</v>
      </c>
    </row>
    <row r="36" spans="1:10" ht="12.75">
      <c r="A36" s="1">
        <v>665</v>
      </c>
      <c r="B36" s="1">
        <v>5.21</v>
      </c>
      <c r="C36" s="1">
        <v>337.386</v>
      </c>
      <c r="D36" s="1">
        <v>97.577</v>
      </c>
      <c r="E36" s="1">
        <f>LOG10(SUM(PRODUCT(1200,C36))/SUM(POWER(SUM(300,C36),2),POWER(D36,2)))*10</f>
        <v>-0.11557572666770967</v>
      </c>
      <c r="F36" s="1">
        <f>SUM(B36,E36)</f>
        <v>5.09442427333229</v>
      </c>
      <c r="G36" s="1">
        <f>SUM(A36,-389)/6</f>
        <v>46</v>
      </c>
      <c r="H36" s="1">
        <v>665</v>
      </c>
      <c r="I36" s="1">
        <v>1.38678696820013</v>
      </c>
      <c r="J36" s="1">
        <v>70</v>
      </c>
    </row>
    <row r="37" spans="1:10" ht="12.75">
      <c r="A37" s="1">
        <v>671</v>
      </c>
      <c r="B37" s="1">
        <v>5.25</v>
      </c>
      <c r="C37" s="1">
        <v>346.414</v>
      </c>
      <c r="D37" s="1">
        <v>106.103</v>
      </c>
      <c r="E37" s="1">
        <f>LOG10(SUM(PRODUCT(1200,C37))/SUM(POWER(SUM(300,C37),2),POWER(D37,2)))*10</f>
        <v>-0.13790846900374762</v>
      </c>
      <c r="F37" s="1">
        <f>SUM(B37,E37)</f>
        <v>5.112091530996253</v>
      </c>
      <c r="G37" s="1">
        <f>SUM(A37,-389)/6</f>
        <v>47</v>
      </c>
      <c r="H37" s="1">
        <v>671</v>
      </c>
      <c r="I37" s="1">
        <v>1.4295221771025801</v>
      </c>
      <c r="J37" s="1">
        <v>70</v>
      </c>
    </row>
    <row r="38" spans="1:10" ht="12.75">
      <c r="A38" s="1">
        <v>677</v>
      </c>
      <c r="B38" s="1">
        <v>5.3</v>
      </c>
      <c r="C38" s="1">
        <v>355.602</v>
      </c>
      <c r="D38" s="1">
        <v>114.379</v>
      </c>
      <c r="E38" s="1">
        <f>LOG10(SUM(PRODUCT(1200,C38))/SUM(POWER(SUM(300,C38),2),POWER(D38,2)))*10</f>
        <v>-0.1615684464198339</v>
      </c>
      <c r="F38" s="1">
        <f>SUM(B38,E38)</f>
        <v>5.138431553580166</v>
      </c>
      <c r="G38" s="1">
        <f>SUM(A38,-389)/6</f>
        <v>48</v>
      </c>
      <c r="H38" s="1">
        <v>677</v>
      </c>
      <c r="I38" s="1">
        <v>1.47249181890865</v>
      </c>
      <c r="J38" s="1">
        <v>70</v>
      </c>
    </row>
    <row r="39" spans="1:10" ht="12.75">
      <c r="A39" s="1">
        <v>683</v>
      </c>
      <c r="B39" s="1">
        <v>5.35</v>
      </c>
      <c r="C39" s="1">
        <v>364.931</v>
      </c>
      <c r="D39" s="1">
        <v>122.443</v>
      </c>
      <c r="E39" s="1">
        <f>LOG10(SUM(PRODUCT(1200,C39))/SUM(POWER(SUM(300,C39),2),POWER(D39,2)))*10</f>
        <v>-0.18643466996524094</v>
      </c>
      <c r="F39" s="1">
        <f>SUM(B39,E39)</f>
        <v>5.163565330034759</v>
      </c>
      <c r="G39" s="1">
        <f>SUM(A39,-389)/6</f>
        <v>49</v>
      </c>
      <c r="H39" s="1">
        <v>683</v>
      </c>
      <c r="I39" s="1">
        <v>1.5156831348768</v>
      </c>
      <c r="J39" s="1">
        <v>70</v>
      </c>
    </row>
    <row r="40" spans="1:10" ht="12.75">
      <c r="A40" s="1">
        <v>689</v>
      </c>
      <c r="B40" s="1">
        <v>5.4</v>
      </c>
      <c r="C40" s="1">
        <v>374.385</v>
      </c>
      <c r="D40" s="1">
        <v>130.343</v>
      </c>
      <c r="E40" s="1">
        <f>LOG10(SUM(PRODUCT(1200,C40))/SUM(POWER(SUM(300,C40),2),POWER(D40,2)))*10</f>
        <v>-0.21243914098275785</v>
      </c>
      <c r="F40" s="1">
        <f>SUM(B40,E40)</f>
        <v>5.187560859017243</v>
      </c>
      <c r="G40" s="1">
        <f>SUM(A40,-389)/6</f>
        <v>50</v>
      </c>
      <c r="H40" s="1">
        <v>689</v>
      </c>
      <c r="I40" s="1">
        <v>1.5591552649048999</v>
      </c>
      <c r="J40" s="1">
        <v>70</v>
      </c>
    </row>
    <row r="41" spans="1:10" ht="12.75">
      <c r="A41" s="1">
        <v>695</v>
      </c>
      <c r="B41" s="1">
        <v>5.46</v>
      </c>
      <c r="C41" s="1">
        <v>383.949</v>
      </c>
      <c r="D41" s="1">
        <v>138.139</v>
      </c>
      <c r="E41" s="1">
        <f>LOG10(SUM(PRODUCT(1200,C41))/SUM(POWER(SUM(300,C41),2),POWER(D41,2)))*10</f>
        <v>-0.2395699529112891</v>
      </c>
      <c r="F41" s="1">
        <f>SUM(B41,E41)</f>
        <v>5.220430047088711</v>
      </c>
      <c r="G41" s="1">
        <f>SUM(A41,-389)/6</f>
        <v>51</v>
      </c>
      <c r="H41" s="1">
        <v>695</v>
      </c>
      <c r="I41" s="1">
        <v>1.60303461879038</v>
      </c>
      <c r="J41" s="1">
        <v>70</v>
      </c>
    </row>
    <row r="42" spans="1:10" ht="12.75">
      <c r="A42" s="1">
        <v>701</v>
      </c>
      <c r="B42" s="1">
        <v>5.52</v>
      </c>
      <c r="C42" s="1">
        <v>393.613</v>
      </c>
      <c r="D42" s="1">
        <v>145.903</v>
      </c>
      <c r="E42" s="1">
        <f>LOG10(SUM(PRODUCT(1200,C42))/SUM(POWER(SUM(300,C42),2),POWER(D42,2)))*10</f>
        <v>-0.2678743588379785</v>
      </c>
      <c r="F42" s="1">
        <f>SUM(B42,E42)</f>
        <v>5.252125641162021</v>
      </c>
      <c r="G42" s="1">
        <f>SUM(A42,-389)/6</f>
        <v>52</v>
      </c>
      <c r="H42" s="1">
        <v>701</v>
      </c>
      <c r="I42" s="1">
        <v>1.64751416014563</v>
      </c>
      <c r="J42" s="1">
        <v>70</v>
      </c>
    </row>
    <row r="43" ht="12.75">
      <c r="G43"/>
    </row>
    <row r="46" spans="1:6" ht="12.75">
      <c r="A46"/>
      <c r="B46"/>
      <c r="F46"/>
    </row>
    <row r="47" spans="1:6" ht="12.75">
      <c r="A47" s="1" t="s">
        <v>9</v>
      </c>
      <c r="B47" s="1">
        <f>MAX(B4:B42)</f>
        <v>6.16</v>
      </c>
      <c r="E47" s="1" t="s">
        <v>9</v>
      </c>
      <c r="F47" s="1">
        <f>MAX(F4:F42)</f>
        <v>5.252125641162021</v>
      </c>
    </row>
    <row r="48" spans="1:6" ht="12.75">
      <c r="A48" s="1" t="s">
        <v>10</v>
      </c>
      <c r="B48" s="1">
        <f>MIN(B4:B42)</f>
        <v>4.95</v>
      </c>
      <c r="E48" s="1" t="s">
        <v>10</v>
      </c>
      <c r="F48" s="1">
        <f>MIN(F4:F42)</f>
        <v>2.31734969629934</v>
      </c>
    </row>
    <row r="50" spans="1:6" ht="12.75">
      <c r="A50" s="1" t="s">
        <v>11</v>
      </c>
      <c r="B50" s="1">
        <f>SUM(B4:B44)/38</f>
        <v>5.357631578947369</v>
      </c>
      <c r="E50" s="1" t="s">
        <v>12</v>
      </c>
      <c r="F50" s="1">
        <f>SUM(F4:F44)/38</f>
        <v>4.6546990881087495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="89" zoomScaleNormal="89" workbookViewId="0" topLeftCell="A32">
      <selection activeCell="H5" sqref="H5"/>
    </sheetView>
  </sheetViews>
  <sheetFormatPr defaultColWidth="12.57421875" defaultRowHeight="12.75"/>
  <cols>
    <col min="1" max="16384" width="11.57421875" style="1" customWidth="1"/>
  </cols>
  <sheetData>
    <row r="1" spans="1:11" ht="12.7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8" ht="12.75">
      <c r="A3"/>
      <c r="B3"/>
      <c r="C3"/>
      <c r="D3"/>
      <c r="E3"/>
      <c r="F3"/>
      <c r="G3"/>
      <c r="H3"/>
    </row>
    <row r="4" spans="1:8" ht="12.75">
      <c r="A4" s="1" t="s">
        <v>19</v>
      </c>
      <c r="B4" s="1" t="s">
        <v>2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2.75">
      <c r="A5" s="1">
        <v>177</v>
      </c>
      <c r="B5" s="1">
        <v>10.18</v>
      </c>
      <c r="C5" s="1">
        <v>1.35120048400202</v>
      </c>
      <c r="D5" s="1">
        <v>341.858</v>
      </c>
      <c r="E5" s="1">
        <v>87.2334</v>
      </c>
      <c r="F5" s="1">
        <f>LOG10(SUM(PRODUCT(1200,D5))/SUM(POWER(SUM(300,D5),2),POWER(E5,2)))*10</f>
        <v>-0.09799541475031855</v>
      </c>
      <c r="G5" s="1">
        <f>SUM(B5,F5)</f>
        <v>10.082004585249681</v>
      </c>
      <c r="H5" s="1">
        <v>7</v>
      </c>
    </row>
    <row r="6" spans="1:8" ht="12.75">
      <c r="A6" s="1">
        <v>183</v>
      </c>
      <c r="B6" s="1">
        <v>10.1</v>
      </c>
      <c r="C6" s="1">
        <v>1.53925814600378</v>
      </c>
      <c r="D6" s="1">
        <v>445.196</v>
      </c>
      <c r="E6" s="1">
        <v>64.4227</v>
      </c>
      <c r="F6" s="1">
        <f>LOG10(SUM(PRODUCT(1200,D6))/SUM(POWER(SUM(300,D6),2),POWER(E6,2)))*10</f>
        <v>-0.2004225675329236</v>
      </c>
      <c r="G6" s="1">
        <f>SUM(B6,F6)</f>
        <v>9.899577432467076</v>
      </c>
      <c r="H6" s="1">
        <v>8</v>
      </c>
    </row>
    <row r="7" spans="1:8" ht="12.75">
      <c r="A7" s="1">
        <v>189</v>
      </c>
      <c r="B7" s="1">
        <v>9.93</v>
      </c>
      <c r="C7" s="1">
        <v>1.45517758564881</v>
      </c>
      <c r="D7" s="1">
        <v>436.41</v>
      </c>
      <c r="E7" s="1">
        <v>5.74362</v>
      </c>
      <c r="F7" s="1">
        <f>LOG10(SUM(PRODUCT(1200,D7))/SUM(POWER(SUM(300,D7),2),POWER(E7,2)))*10</f>
        <v>-0.1518983324677174</v>
      </c>
      <c r="G7" s="1">
        <f>SUM(B7,F7)</f>
        <v>9.778101667532283</v>
      </c>
      <c r="H7" s="1">
        <v>9</v>
      </c>
    </row>
    <row r="8" spans="1:8" ht="12.75">
      <c r="A8" s="1">
        <v>195</v>
      </c>
      <c r="B8" s="1">
        <v>9.8</v>
      </c>
      <c r="C8" s="1">
        <v>1.3254523182637201</v>
      </c>
      <c r="D8" s="1">
        <v>397.543</v>
      </c>
      <c r="E8" s="1">
        <v>-3.9837100000000003</v>
      </c>
      <c r="F8" s="1">
        <f>LOG10(SUM(PRODUCT(1200,D8))/SUM(POWER(SUM(300,D8),2),POWER(E8,2)))*10</f>
        <v>-0.08590777685917564</v>
      </c>
      <c r="G8" s="1">
        <f>SUM(B8,F8)</f>
        <v>9.714092223140826</v>
      </c>
      <c r="H8" s="1">
        <v>10</v>
      </c>
    </row>
    <row r="9" spans="1:8" ht="12.75">
      <c r="A9" s="1">
        <v>201</v>
      </c>
      <c r="B9" s="1">
        <v>9.75</v>
      </c>
      <c r="C9" s="1">
        <v>1.26056377813297</v>
      </c>
      <c r="D9" s="1">
        <v>376.966</v>
      </c>
      <c r="E9" s="1">
        <v>12.9309</v>
      </c>
      <c r="F9" s="1">
        <f>LOG10(SUM(PRODUCT(1200,D9))/SUM(POWER(SUM(300,D9),2),POWER(E9,2)))*10</f>
        <v>-0.058087139181122384</v>
      </c>
      <c r="G9" s="1">
        <f>SUM(B9,F9)</f>
        <v>9.691912860818878</v>
      </c>
      <c r="H9" s="1">
        <v>11</v>
      </c>
    </row>
    <row r="10" spans="1:8" ht="12.75">
      <c r="A10" s="1">
        <v>207</v>
      </c>
      <c r="B10" s="1">
        <v>9.72</v>
      </c>
      <c r="C10" s="1">
        <v>1.28291719027967</v>
      </c>
      <c r="D10" s="1">
        <v>379.658</v>
      </c>
      <c r="E10" s="1">
        <v>27.5816</v>
      </c>
      <c r="F10" s="1">
        <f>LOG10(SUM(PRODUCT(1200,D10))/SUM(POWER(SUM(300,D10),2),POWER(E10,2)))*10</f>
        <v>-0.06721700893363476</v>
      </c>
      <c r="G10" s="1">
        <f>SUM(B10,F10)</f>
        <v>9.652782991066365</v>
      </c>
      <c r="H10" s="1">
        <v>12</v>
      </c>
    </row>
    <row r="11" spans="1:8" ht="12.75">
      <c r="A11" s="1">
        <v>213</v>
      </c>
      <c r="B11" s="1">
        <v>9.62</v>
      </c>
      <c r="C11" s="1">
        <v>1.28941671448366</v>
      </c>
      <c r="D11" s="1">
        <v>384.561</v>
      </c>
      <c r="E11" s="1">
        <v>18.5445</v>
      </c>
      <c r="F11" s="1">
        <f>LOG10(SUM(PRODUCT(1200,D11))/SUM(POWER(SUM(300,D11),2),POWER(E11,2)))*10</f>
        <v>-0.0699641142672154</v>
      </c>
      <c r="G11" s="1">
        <f>SUM(B11,F11)</f>
        <v>9.550035885732784</v>
      </c>
      <c r="H11" s="1">
        <v>13</v>
      </c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 s="1" t="s">
        <v>1</v>
      </c>
      <c r="B16" s="1" t="s">
        <v>2</v>
      </c>
      <c r="C16" s="1" t="s">
        <v>8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</row>
    <row r="17" spans="1:8" ht="12.75">
      <c r="A17" s="1">
        <v>473</v>
      </c>
      <c r="B17" s="1">
        <v>14.7</v>
      </c>
      <c r="C17" s="1">
        <v>1.22999778264096</v>
      </c>
      <c r="D17" s="1">
        <v>247.47</v>
      </c>
      <c r="E17" s="1">
        <v>-20.8209</v>
      </c>
      <c r="F17" s="1">
        <f>LOG10(SUM(PRODUCT(1200,D17))/SUM(POWER(SUM(300,D17),2),POWER(E17,2)))*10</f>
        <v>-0.04644542580043659</v>
      </c>
      <c r="G17" s="1">
        <f>SUM(B17,F17)</f>
        <v>14.653554574199562</v>
      </c>
      <c r="H17" s="1">
        <f>SUM(A17,-389)/6</f>
        <v>14</v>
      </c>
    </row>
    <row r="18" spans="1:8" ht="12.75">
      <c r="A18" s="1">
        <v>479</v>
      </c>
      <c r="B18" s="1">
        <v>15.03</v>
      </c>
      <c r="C18" s="1">
        <v>1.24908708542387</v>
      </c>
      <c r="D18" s="1">
        <v>243.113</v>
      </c>
      <c r="E18" s="1">
        <v>-19.6628</v>
      </c>
      <c r="F18" s="1">
        <f>LOG10(SUM(PRODUCT(1200,D18))/SUM(POWER(SUM(300,D18),2),POWER(E18,2)))*10</f>
        <v>-0.05359834138827421</v>
      </c>
      <c r="G18" s="1">
        <f>SUM(B18,F18)</f>
        <v>14.976401658611724</v>
      </c>
      <c r="H18" s="1">
        <f>SUM(A18,-389)/6</f>
        <v>15</v>
      </c>
    </row>
    <row r="19" spans="1:8" ht="12.75">
      <c r="A19" s="1">
        <v>485</v>
      </c>
      <c r="B19" s="1">
        <v>15.17</v>
      </c>
      <c r="C19" s="1">
        <v>1.27011806560263</v>
      </c>
      <c r="D19" s="1">
        <v>237.019</v>
      </c>
      <c r="E19" s="1">
        <v>-10.8703</v>
      </c>
      <c r="F19" s="1">
        <f>LOG10(SUM(PRODUCT(1200,D19))/SUM(POWER(SUM(300,D19),2),POWER(E19,2)))*10</f>
        <v>-0.06192805022261148</v>
      </c>
      <c r="G19" s="1">
        <f>SUM(B19,F19)</f>
        <v>15.108071949777388</v>
      </c>
      <c r="H19" s="1">
        <f>SUM(A19,-389)/6</f>
        <v>16</v>
      </c>
    </row>
    <row r="20" spans="1:8" ht="12.75">
      <c r="A20" s="1">
        <v>491</v>
      </c>
      <c r="B20" s="1">
        <v>14.98</v>
      </c>
      <c r="C20" s="1">
        <v>1.25745587792755</v>
      </c>
      <c r="D20" s="1">
        <v>238.671</v>
      </c>
      <c r="E20" s="1">
        <v>3.60982</v>
      </c>
      <c r="F20" s="1">
        <f>LOG10(SUM(PRODUCT(1200,D20))/SUM(POWER(SUM(300,D20),2),POWER(E20,2)))*10</f>
        <v>-0.056857948888391116</v>
      </c>
      <c r="G20" s="1">
        <f>SUM(B20,F20)</f>
        <v>14.92314205111161</v>
      </c>
      <c r="H20" s="1">
        <f>SUM(A20,-389)/6</f>
        <v>17</v>
      </c>
    </row>
    <row r="21" spans="1:8" ht="12.75">
      <c r="A21" s="1">
        <v>497</v>
      </c>
      <c r="B21" s="1">
        <v>14.59</v>
      </c>
      <c r="C21" s="1">
        <v>1.20710500451246</v>
      </c>
      <c r="D21" s="1">
        <v>249.515</v>
      </c>
      <c r="E21" s="1">
        <v>10.5402</v>
      </c>
      <c r="F21" s="1">
        <f>LOG10(SUM(PRODUCT(1200,D21))/SUM(POWER(SUM(300,D21),2),POWER(E21,2)))*10</f>
        <v>-0.038409492262005004</v>
      </c>
      <c r="G21" s="1">
        <f>SUM(B21,F21)</f>
        <v>14.551590507737995</v>
      </c>
      <c r="H21" s="1">
        <f>SUM(A21,-389)/6</f>
        <v>18</v>
      </c>
    </row>
    <row r="22" spans="1:8" ht="12.75">
      <c r="A22" s="1">
        <v>503</v>
      </c>
      <c r="B22" s="1">
        <v>14.48</v>
      </c>
      <c r="C22" s="1">
        <v>1.18624267573248</v>
      </c>
      <c r="D22" s="1">
        <v>253.216</v>
      </c>
      <c r="E22" s="1">
        <v>5.70144</v>
      </c>
      <c r="F22" s="1">
        <f>LOG10(SUM(PRODUCT(1200,D22))/SUM(POWER(SUM(300,D22),2),POWER(E22,2)))*10</f>
        <v>-0.03163199775350846</v>
      </c>
      <c r="G22" s="1">
        <f>SUM(B22,F22)</f>
        <v>14.448368002246491</v>
      </c>
      <c r="H22" s="1">
        <f>SUM(A22,-389)/6</f>
        <v>19</v>
      </c>
    </row>
    <row r="23" spans="1:8" ht="12.75">
      <c r="A23" s="1">
        <v>509</v>
      </c>
      <c r="B23" s="1">
        <v>14.74</v>
      </c>
      <c r="C23" s="1">
        <v>1.23251034027833</v>
      </c>
      <c r="D23" s="1">
        <v>243.719</v>
      </c>
      <c r="E23" s="1">
        <v>6.28417</v>
      </c>
      <c r="F23" s="1">
        <f>LOG10(SUM(PRODUCT(1200,D23))/SUM(POWER(SUM(300,D23),2),POWER(E23,2)))*10</f>
        <v>-0.04736395305623883</v>
      </c>
      <c r="G23" s="1">
        <f>SUM(B23,F23)</f>
        <v>14.692636046943761</v>
      </c>
      <c r="H23" s="1">
        <f>SUM(A23,-389)/6</f>
        <v>20</v>
      </c>
    </row>
    <row r="24" spans="1:8" ht="12.75">
      <c r="A24" s="1">
        <v>515</v>
      </c>
      <c r="B24" s="1">
        <v>15.08</v>
      </c>
      <c r="C24" s="1">
        <v>1.2908900562221701</v>
      </c>
      <c r="D24" s="1">
        <v>235.023</v>
      </c>
      <c r="E24" s="1">
        <v>19.9918</v>
      </c>
      <c r="F24" s="1">
        <f>LOG10(SUM(PRODUCT(1200,D24))/SUM(POWER(SUM(300,D24),2),POWER(E24,2)))*10</f>
        <v>-0.0705924753643203</v>
      </c>
      <c r="G24" s="1">
        <f>SUM(B24,F24)</f>
        <v>15.00940752463568</v>
      </c>
      <c r="H24" s="1">
        <f>SUM(A24,-389)/6</f>
        <v>21</v>
      </c>
    </row>
    <row r="25" spans="1:8" ht="12.75">
      <c r="A25" s="1">
        <v>521</v>
      </c>
      <c r="B25" s="1">
        <v>15.28</v>
      </c>
      <c r="C25" s="1">
        <v>1.32410773943418</v>
      </c>
      <c r="D25" s="1">
        <v>236.02</v>
      </c>
      <c r="E25" s="1">
        <v>39.0363</v>
      </c>
      <c r="F25" s="1">
        <f>LOG10(SUM(PRODUCT(1200,D25))/SUM(POWER(SUM(300,D25),2),POWER(E25,2)))*10</f>
        <v>-0.08529198479236136</v>
      </c>
      <c r="G25" s="1">
        <f>SUM(B25,F25)</f>
        <v>15.194708015207638</v>
      </c>
      <c r="H25" s="1">
        <f>SUM(A25,-389)/6</f>
        <v>22</v>
      </c>
    </row>
    <row r="26" spans="1:8" ht="12.75">
      <c r="A26" s="1">
        <v>527</v>
      </c>
      <c r="B26" s="1">
        <v>15.31</v>
      </c>
      <c r="C26" s="1">
        <v>1.33164042004334</v>
      </c>
      <c r="D26" s="1">
        <v>245.251</v>
      </c>
      <c r="E26" s="1">
        <v>55.4925</v>
      </c>
      <c r="F26" s="1">
        <f>LOG10(SUM(PRODUCT(1200,D26))/SUM(POWER(SUM(300,D26),2),POWER(E26,2)))*10</f>
        <v>-0.08876190407167293</v>
      </c>
      <c r="G26" s="1">
        <f>SUM(B26,F26)</f>
        <v>15.221238095928328</v>
      </c>
      <c r="H26" s="1">
        <f>SUM(A26,-389)/6</f>
        <v>23</v>
      </c>
    </row>
    <row r="27" spans="1:8" ht="12.75">
      <c r="A27" s="1">
        <v>533</v>
      </c>
      <c r="B27" s="1">
        <v>15.26</v>
      </c>
      <c r="C27" s="1">
        <v>1.32732821976705</v>
      </c>
      <c r="D27" s="1">
        <v>258.063</v>
      </c>
      <c r="E27" s="1">
        <v>67.0123</v>
      </c>
      <c r="F27" s="1">
        <f>LOG10(SUM(PRODUCT(1200,D27))/SUM(POWER(SUM(300,D27),2),POWER(E27,2)))*10</f>
        <v>-0.08676951897886853</v>
      </c>
      <c r="G27" s="1">
        <f>SUM(B27,F27)</f>
        <v>15.17323048102113</v>
      </c>
      <c r="H27" s="1">
        <f>SUM(A27,-389)/6</f>
        <v>24</v>
      </c>
    </row>
    <row r="28" spans="1:8" ht="12.75">
      <c r="A28" s="1">
        <v>539</v>
      </c>
      <c r="B28" s="1">
        <v>15.18</v>
      </c>
      <c r="C28" s="1">
        <v>1.3220085985707901</v>
      </c>
      <c r="D28" s="1">
        <v>271.706</v>
      </c>
      <c r="E28" s="1">
        <v>74.7843</v>
      </c>
      <c r="F28" s="1">
        <f>LOG10(SUM(PRODUCT(1200,D28))/SUM(POWER(SUM(300,D28),2),POWER(E28,2)))*10</f>
        <v>-0.08433376048085207</v>
      </c>
      <c r="G28" s="1">
        <f>SUM(B28,F28)</f>
        <v>15.095666239519147</v>
      </c>
      <c r="H28" s="1">
        <f>SUM(A28,-389)/6</f>
        <v>25</v>
      </c>
    </row>
    <row r="29" spans="1:8" ht="12.75">
      <c r="A29" s="1">
        <v>545</v>
      </c>
      <c r="B29" s="1">
        <v>15.12</v>
      </c>
      <c r="C29" s="1">
        <v>1.3189299698407</v>
      </c>
      <c r="D29" s="1">
        <v>285.778</v>
      </c>
      <c r="E29" s="1">
        <v>80.0595</v>
      </c>
      <c r="F29" s="1">
        <f>LOG10(SUM(PRODUCT(1200,D29))/SUM(POWER(SUM(300,D29),2),POWER(E29,2)))*10</f>
        <v>-0.08293538753677338</v>
      </c>
      <c r="G29" s="1">
        <f>SUM(B29,F29)</f>
        <v>15.037064612463226</v>
      </c>
      <c r="H29" s="1">
        <f>SUM(A29,-389)/6</f>
        <v>26</v>
      </c>
    </row>
    <row r="30" spans="1:8" ht="12.75">
      <c r="A30" s="1">
        <v>551</v>
      </c>
      <c r="B30" s="1">
        <v>15.05</v>
      </c>
      <c r="C30" s="1">
        <v>1.31741838639742</v>
      </c>
      <c r="D30" s="1">
        <v>300.425</v>
      </c>
      <c r="E30" s="1">
        <v>83.022</v>
      </c>
      <c r="F30" s="1">
        <f>LOG10(SUM(PRODUCT(1200,D30))/SUM(POWER(SUM(300,D30),2),POWER(E30,2)))*10</f>
        <v>-0.08225185013154601</v>
      </c>
      <c r="G30" s="1">
        <f>SUM(B30,F30)</f>
        <v>14.967748149868454</v>
      </c>
      <c r="H30" s="1">
        <f>SUM(A30,-389)/6</f>
        <v>27</v>
      </c>
    </row>
    <row r="31" spans="1:8" ht="12.75">
      <c r="A31" s="1">
        <v>557</v>
      </c>
      <c r="B31" s="1">
        <v>14.97</v>
      </c>
      <c r="C31" s="1">
        <v>1.3167839005242001</v>
      </c>
      <c r="D31" s="1">
        <v>315.428</v>
      </c>
      <c r="E31" s="1">
        <v>83.5081</v>
      </c>
      <c r="F31" s="1">
        <f>LOG10(SUM(PRODUCT(1200,D31))/SUM(POWER(SUM(300,D31),2),POWER(E31,2)))*10</f>
        <v>-0.08196553788857945</v>
      </c>
      <c r="G31" s="1">
        <f>SUM(B31,F31)</f>
        <v>14.88803446211142</v>
      </c>
      <c r="H31" s="1">
        <f>SUM(A31,-389)/6</f>
        <v>28</v>
      </c>
    </row>
    <row r="32" spans="1:8" ht="12.75">
      <c r="A32" s="1">
        <v>563</v>
      </c>
      <c r="B32" s="1">
        <v>14.87</v>
      </c>
      <c r="C32" s="1">
        <v>1.31738926925724</v>
      </c>
      <c r="D32" s="1">
        <v>330.543</v>
      </c>
      <c r="E32" s="1">
        <v>81.546</v>
      </c>
      <c r="F32" s="1">
        <f>LOG10(SUM(PRODUCT(1200,D32))/SUM(POWER(SUM(300,D32),2),POWER(E32,2)))*10</f>
        <v>-0.08223870319558604</v>
      </c>
      <c r="G32" s="1">
        <f>SUM(B32,F32)</f>
        <v>14.787761296804414</v>
      </c>
      <c r="H32" s="1">
        <f>SUM(A32,-389)/6</f>
        <v>29</v>
      </c>
    </row>
    <row r="33" spans="1:8" ht="12.75">
      <c r="A33" s="1">
        <v>569</v>
      </c>
      <c r="B33" s="1">
        <v>14.73</v>
      </c>
      <c r="C33" s="1">
        <v>1.3190840084226099</v>
      </c>
      <c r="D33" s="1">
        <v>345.801</v>
      </c>
      <c r="E33" s="1">
        <v>76.8736</v>
      </c>
      <c r="F33" s="1">
        <f>LOG10(SUM(PRODUCT(1200,D33))/SUM(POWER(SUM(300,D33),2),POWER(E33,2)))*10</f>
        <v>-0.08300515691693212</v>
      </c>
      <c r="G33" s="1">
        <f>SUM(B33,F33)</f>
        <v>14.646994843083068</v>
      </c>
      <c r="H33" s="1">
        <f>SUM(A33,-389)/6</f>
        <v>30</v>
      </c>
    </row>
    <row r="34" spans="1:8" ht="12.75">
      <c r="A34" s="1">
        <v>575</v>
      </c>
      <c r="B34" s="1">
        <v>14.59</v>
      </c>
      <c r="C34" s="1">
        <v>1.31972417732278</v>
      </c>
      <c r="D34" s="1">
        <v>360.726</v>
      </c>
      <c r="E34" s="1">
        <v>68.518</v>
      </c>
      <c r="F34" s="1">
        <f>LOG10(SUM(PRODUCT(1200,D34))/SUM(POWER(SUM(300,D34),2),POWER(E34,2)))*10</f>
        <v>-0.08329533531242204</v>
      </c>
      <c r="G34" s="1">
        <f>SUM(B34,F34)</f>
        <v>14.506704664687577</v>
      </c>
      <c r="H34" s="1">
        <f>SUM(A34,-389)/6</f>
        <v>31</v>
      </c>
    </row>
    <row r="35" spans="1:8" ht="12.75">
      <c r="A35" s="1">
        <v>581</v>
      </c>
      <c r="B35" s="1">
        <v>14.51</v>
      </c>
      <c r="C35" s="1">
        <v>1.31643205563794</v>
      </c>
      <c r="D35" s="1">
        <v>373.418</v>
      </c>
      <c r="E35" s="1">
        <v>55.9515</v>
      </c>
      <c r="F35" s="1">
        <f>LOG10(SUM(PRODUCT(1200,D35))/SUM(POWER(SUM(300,D35),2),POWER(E35,2)))*10</f>
        <v>-0.08180692138700704</v>
      </c>
      <c r="G35" s="1">
        <f>SUM(B35,F35)</f>
        <v>14.428193078612992</v>
      </c>
      <c r="H35" s="1">
        <f>SUM(A35,-389)/6</f>
        <v>32</v>
      </c>
    </row>
    <row r="36" spans="1:8" ht="12.75">
      <c r="A36" s="1">
        <v>587</v>
      </c>
      <c r="B36" s="1">
        <v>14.53</v>
      </c>
      <c r="C36" s="1">
        <v>1.3089307974703899</v>
      </c>
      <c r="D36" s="1">
        <v>381.896</v>
      </c>
      <c r="E36" s="1">
        <v>40.5785</v>
      </c>
      <c r="F36" s="1">
        <f>LOG10(SUM(PRODUCT(1200,D36))/SUM(POWER(SUM(300,D36),2),POWER(E36,2)))*10</f>
        <v>-0.07845155606725204</v>
      </c>
      <c r="G36" s="1">
        <f>SUM(B36,F36)</f>
        <v>14.451548443932747</v>
      </c>
      <c r="H36" s="1">
        <f>SUM(A36,-389)/6</f>
        <v>33</v>
      </c>
    </row>
    <row r="37" spans="1:8" ht="12.75">
      <c r="A37" s="1">
        <v>593</v>
      </c>
      <c r="B37" s="1">
        <v>14.6</v>
      </c>
      <c r="C37" s="1">
        <v>1.29940176574796</v>
      </c>
      <c r="D37" s="1">
        <v>385.917</v>
      </c>
      <c r="E37" s="1">
        <v>24.601</v>
      </c>
      <c r="F37" s="1">
        <f>LOG10(SUM(PRODUCT(1200,D37))/SUM(POWER(SUM(300,D37),2),POWER(E37,2)))*10</f>
        <v>-0.07426277136076244</v>
      </c>
      <c r="G37" s="1">
        <f>SUM(B37,F37)</f>
        <v>14.525737228639237</v>
      </c>
      <c r="H37" s="1">
        <f>SUM(A37,-389)/6</f>
        <v>34</v>
      </c>
    </row>
    <row r="38" spans="1:8" ht="12.75">
      <c r="A38" s="1">
        <v>599</v>
      </c>
      <c r="B38" s="1">
        <v>14.7</v>
      </c>
      <c r="C38" s="1">
        <v>1.28986707697747</v>
      </c>
      <c r="D38" s="1">
        <v>386.396</v>
      </c>
      <c r="E38" s="1">
        <v>9.31504</v>
      </c>
      <c r="F38" s="1">
        <f>LOG10(SUM(PRODUCT(1200,D38))/SUM(POWER(SUM(300,D38),2),POWER(E38,2)))*10</f>
        <v>-0.07015596841329028</v>
      </c>
      <c r="G38" s="1">
        <f>SUM(B38,F38)</f>
        <v>14.629844031586709</v>
      </c>
      <c r="H38" s="1">
        <f>SUM(A38,-389)/6</f>
        <v>35</v>
      </c>
    </row>
    <row r="39" spans="1:8" ht="12.75">
      <c r="A39" s="1">
        <v>605</v>
      </c>
      <c r="B39" s="1">
        <v>14.8</v>
      </c>
      <c r="C39" s="1">
        <v>1.28123622395247</v>
      </c>
      <c r="D39" s="1">
        <v>384.211</v>
      </c>
      <c r="E39" s="1">
        <v>-4.89796</v>
      </c>
      <c r="F39" s="1">
        <f>LOG10(SUM(PRODUCT(1200,D39))/SUM(POWER(SUM(300,D39),2),POWER(E39,2)))*10</f>
        <v>-0.06651318184582146</v>
      </c>
      <c r="G39" s="1">
        <f>SUM(B39,F39)</f>
        <v>14.73348681815418</v>
      </c>
      <c r="H39" s="1">
        <f>SUM(A39,-389)/6</f>
        <v>36</v>
      </c>
    </row>
    <row r="40" spans="1:8" ht="12.75">
      <c r="A40" s="1">
        <v>611</v>
      </c>
      <c r="B40" s="1">
        <v>14.9</v>
      </c>
      <c r="C40" s="1">
        <v>1.27377366554454</v>
      </c>
      <c r="D40" s="1">
        <v>379.89</v>
      </c>
      <c r="E40" s="1">
        <v>-17.9914</v>
      </c>
      <c r="F40" s="1">
        <f>LOG10(SUM(PRODUCT(1200,D40))/SUM(POWER(SUM(300,D40),2),POWER(E40,2)))*10</f>
        <v>-0.06342207295499311</v>
      </c>
      <c r="G40" s="1">
        <f>SUM(B40,F40)</f>
        <v>14.836577927045008</v>
      </c>
      <c r="H40" s="1">
        <f>SUM(A40,-389)/6</f>
        <v>37</v>
      </c>
    </row>
    <row r="41" spans="1:8" ht="12.75">
      <c r="A41" s="1">
        <v>617</v>
      </c>
      <c r="B41" s="1">
        <v>15</v>
      </c>
      <c r="C41" s="1">
        <v>1.26746631226743</v>
      </c>
      <c r="D41" s="1">
        <v>373.671</v>
      </c>
      <c r="E41" s="1">
        <v>-29.9966</v>
      </c>
      <c r="F41" s="1">
        <f>LOG10(SUM(PRODUCT(1200,D41))/SUM(POWER(SUM(300,D41),2),POWER(E41,2)))*10</f>
        <v>-0.06085270478502193</v>
      </c>
      <c r="G41" s="1">
        <f>SUM(B41,F41)</f>
        <v>14.939147295214978</v>
      </c>
      <c r="H41" s="1">
        <f>SUM(A41,-389)/6</f>
        <v>38</v>
      </c>
    </row>
    <row r="42" spans="1:8" ht="12.75">
      <c r="A42" s="1">
        <v>623</v>
      </c>
      <c r="B42" s="1">
        <v>15.1</v>
      </c>
      <c r="C42" s="1">
        <v>1.2622219800743</v>
      </c>
      <c r="D42" s="1">
        <v>365.64</v>
      </c>
      <c r="E42" s="1">
        <v>-40.8281</v>
      </c>
      <c r="F42" s="1">
        <f>LOG10(SUM(PRODUCT(1200,D42))/SUM(POWER(SUM(300,D42),2),POWER(E42,2)))*10</f>
        <v>-0.05874705529685679</v>
      </c>
      <c r="G42" s="1">
        <f>SUM(B42,F42)</f>
        <v>15.041252944703142</v>
      </c>
      <c r="H42" s="1">
        <f>SUM(A42,-389)/6</f>
        <v>39</v>
      </c>
    </row>
    <row r="43" spans="1:8" ht="12.75">
      <c r="A43" s="1">
        <v>629</v>
      </c>
      <c r="B43" s="1">
        <v>15.19</v>
      </c>
      <c r="C43" s="1">
        <v>1.25819556780585</v>
      </c>
      <c r="D43" s="1">
        <v>355.873</v>
      </c>
      <c r="E43" s="1">
        <v>-50.3482</v>
      </c>
      <c r="F43" s="1">
        <f>LOG10(SUM(PRODUCT(1200,D43))/SUM(POWER(SUM(300,D43),2),POWER(E43,2)))*10</f>
        <v>-0.05714959035340348</v>
      </c>
      <c r="G43" s="1">
        <f>SUM(B43,F43)</f>
        <v>15.132850409646595</v>
      </c>
      <c r="H43" s="1">
        <f>SUM(A43,-389)/6</f>
        <v>40</v>
      </c>
    </row>
    <row r="44" spans="1:8" ht="12.75">
      <c r="A44" s="1">
        <v>635</v>
      </c>
      <c r="B44" s="1">
        <v>15.28</v>
      </c>
      <c r="C44" s="1">
        <v>1.25559129199667</v>
      </c>
      <c r="D44" s="1">
        <v>344.429</v>
      </c>
      <c r="E44" s="1">
        <v>-58.3278</v>
      </c>
      <c r="F44" s="1">
        <f>LOG10(SUM(PRODUCT(1200,D44))/SUM(POWER(SUM(300,D44),2),POWER(E44,2)))*10</f>
        <v>-0.05612532169581248</v>
      </c>
      <c r="G44" s="1">
        <f>SUM(B44,F44)</f>
        <v>15.223874678304187</v>
      </c>
      <c r="H44" s="1">
        <f>SUM(A44,-389)/6</f>
        <v>41</v>
      </c>
    </row>
    <row r="45" spans="1:8" ht="12.75">
      <c r="A45" s="1">
        <v>641</v>
      </c>
      <c r="B45" s="1">
        <v>15.36</v>
      </c>
      <c r="C45" s="1">
        <v>1.2547946591515</v>
      </c>
      <c r="D45" s="1">
        <v>331.412</v>
      </c>
      <c r="E45" s="1">
        <v>-64.4767</v>
      </c>
      <c r="F45" s="1">
        <f>LOG10(SUM(PRODUCT(1200,D45))/SUM(POWER(SUM(300,D45),2),POWER(E45,2)))*10</f>
        <v>-0.055813420571066585</v>
      </c>
      <c r="G45" s="1">
        <f>SUM(B45,F45)</f>
        <v>15.304186579428933</v>
      </c>
      <c r="H45" s="1">
        <f>SUM(A45,-389)/6</f>
        <v>42</v>
      </c>
    </row>
    <row r="46" spans="1:8" ht="12.75">
      <c r="A46" s="1">
        <v>647</v>
      </c>
      <c r="B46" s="1">
        <v>15.44</v>
      </c>
      <c r="C46" s="1">
        <v>1.2566326488775599</v>
      </c>
      <c r="D46" s="1">
        <v>317.029</v>
      </c>
      <c r="E46" s="1">
        <v>-68.5177</v>
      </c>
      <c r="F46" s="1">
        <f>LOG10(SUM(PRODUCT(1200,D46))/SUM(POWER(SUM(300,D46),2),POWER(E46,2)))*10</f>
        <v>-0.05653404051234838</v>
      </c>
      <c r="G46" s="1">
        <f>SUM(B46,F46)</f>
        <v>15.383465959487651</v>
      </c>
      <c r="H46" s="1">
        <f>SUM(A46,-389)/6</f>
        <v>43</v>
      </c>
    </row>
    <row r="47" spans="1:8" ht="12.75">
      <c r="A47" s="1">
        <v>653</v>
      </c>
      <c r="B47" s="1">
        <v>15.51</v>
      </c>
      <c r="C47" s="1">
        <v>1.26208769207428</v>
      </c>
      <c r="D47" s="1">
        <v>301.527</v>
      </c>
      <c r="E47" s="1">
        <v>-70.1492</v>
      </c>
      <c r="F47" s="1">
        <f>LOG10(SUM(PRODUCT(1200,D47))/SUM(POWER(SUM(300,D47),2),POWER(E47,2)))*10</f>
        <v>-0.05869350715250904</v>
      </c>
      <c r="G47" s="1">
        <f>SUM(B47,F47)</f>
        <v>15.451306492847491</v>
      </c>
      <c r="H47" s="1">
        <f>SUM(A47,-389)/6</f>
        <v>44</v>
      </c>
    </row>
    <row r="48" spans="1:8" ht="12.75">
      <c r="A48" s="1">
        <v>659</v>
      </c>
      <c r="B48" s="1">
        <v>15.57</v>
      </c>
      <c r="C48" s="1">
        <v>1.2725671931289</v>
      </c>
      <c r="D48" s="1">
        <v>285.223</v>
      </c>
      <c r="E48" s="1">
        <v>-69.1163</v>
      </c>
      <c r="F48" s="1">
        <f>LOG10(SUM(PRODUCT(1200,D48))/SUM(POWER(SUM(300,D48),2),POWER(E48,2)))*10</f>
        <v>-0.06292751558644262</v>
      </c>
      <c r="G48" s="1">
        <f>SUM(B48,F48)</f>
        <v>15.507072484413557</v>
      </c>
      <c r="H48" s="1">
        <f>SUM(A48,-389)/6</f>
        <v>45</v>
      </c>
    </row>
    <row r="49" spans="1:8" ht="12.75">
      <c r="A49" s="1">
        <v>665</v>
      </c>
      <c r="B49" s="1">
        <v>15.62</v>
      </c>
      <c r="C49" s="1">
        <v>1.28956275203958</v>
      </c>
      <c r="D49" s="1">
        <v>268.52</v>
      </c>
      <c r="E49" s="1">
        <v>-65.1668</v>
      </c>
      <c r="F49" s="1">
        <f>LOG10(SUM(PRODUCT(1200,D49))/SUM(POWER(SUM(300,D49),2),POWER(E49,2)))*10</f>
        <v>-0.07002630496676167</v>
      </c>
      <c r="G49" s="1">
        <f>SUM(B49,F49)</f>
        <v>15.549973695033238</v>
      </c>
      <c r="H49" s="1">
        <f>SUM(A49,-389)/6</f>
        <v>46</v>
      </c>
    </row>
    <row r="50" spans="1:8" ht="12.75">
      <c r="A50" s="1">
        <v>671</v>
      </c>
      <c r="B50" s="1">
        <v>15.65</v>
      </c>
      <c r="C50" s="1">
        <v>1.31486624754993</v>
      </c>
      <c r="D50" s="1">
        <v>251.875</v>
      </c>
      <c r="E50" s="1">
        <v>-58.1497</v>
      </c>
      <c r="F50" s="1">
        <f>LOG10(SUM(PRODUCT(1200,D50))/SUM(POWER(SUM(300,D50),2),POWER(E50,2)))*10</f>
        <v>-0.08110236722896608</v>
      </c>
      <c r="G50" s="1">
        <f>SUM(B50,F50)</f>
        <v>15.568897632771034</v>
      </c>
      <c r="H50" s="1">
        <f>SUM(A50,-389)/6</f>
        <v>47</v>
      </c>
    </row>
    <row r="51" spans="1:8" ht="12.75">
      <c r="A51" s="1">
        <v>677</v>
      </c>
      <c r="B51" s="1">
        <v>15.65</v>
      </c>
      <c r="C51" s="1">
        <v>1.35021618570003</v>
      </c>
      <c r="D51" s="1">
        <v>235.78</v>
      </c>
      <c r="E51" s="1">
        <v>-47.9703</v>
      </c>
      <c r="F51" s="1">
        <f>LOG10(SUM(PRODUCT(1200,D51))/SUM(POWER(SUM(300,D51),2),POWER(E51,2)))*10</f>
        <v>-0.09752324655776483</v>
      </c>
      <c r="G51" s="1">
        <f>SUM(B51,F51)</f>
        <v>15.552476753442235</v>
      </c>
      <c r="H51" s="1">
        <f>SUM(A51,-389)/6</f>
        <v>48</v>
      </c>
    </row>
    <row r="52" spans="1:8" ht="12.75">
      <c r="A52" s="1">
        <v>683</v>
      </c>
      <c r="B52" s="1">
        <v>15.61</v>
      </c>
      <c r="C52" s="1">
        <v>1.3970621963077</v>
      </c>
      <c r="D52" s="1">
        <v>220.783</v>
      </c>
      <c r="E52" s="1">
        <v>-34.6305</v>
      </c>
      <c r="F52" s="1">
        <f>LOG10(SUM(PRODUCT(1200,D52))/SUM(POWER(SUM(300,D52),2),POWER(E52,2)))*10</f>
        <v>-0.12082873158780957</v>
      </c>
      <c r="G52" s="1">
        <f>SUM(B52,F52)</f>
        <v>15.48917126841219</v>
      </c>
      <c r="H52" s="1">
        <f>SUM(A52,-389)/6</f>
        <v>49</v>
      </c>
    </row>
    <row r="53" spans="1:8" ht="12.75">
      <c r="A53" s="1">
        <v>689</v>
      </c>
      <c r="B53" s="1">
        <v>15.51</v>
      </c>
      <c r="C53" s="1">
        <v>1.4565123564151299</v>
      </c>
      <c r="D53" s="1">
        <v>207.417</v>
      </c>
      <c r="E53" s="1">
        <v>-18.2154</v>
      </c>
      <c r="F53" s="1">
        <f>LOG10(SUM(PRODUCT(1200,D53))/SUM(POWER(SUM(300,D53),2),POWER(E53,2)))*10</f>
        <v>-0.1526374133890484</v>
      </c>
      <c r="G53" s="1">
        <f>SUM(B53,F53)</f>
        <v>15.357362586610952</v>
      </c>
      <c r="H53" s="1">
        <f>SUM(A53,-389)/6</f>
        <v>50</v>
      </c>
    </row>
    <row r="54" spans="1:8" ht="12.75">
      <c r="A54" s="1">
        <v>695</v>
      </c>
      <c r="B54" s="1">
        <v>15.35</v>
      </c>
      <c r="C54" s="1">
        <v>1.52878316840603</v>
      </c>
      <c r="D54" s="1">
        <v>196.239</v>
      </c>
      <c r="E54" s="1">
        <v>1.08669</v>
      </c>
      <c r="F54" s="1">
        <f>LOG10(SUM(PRODUCT(1200,D54))/SUM(POWER(SUM(300,D54),2),POWER(E54,2)))*10</f>
        <v>-0.19417300442915647</v>
      </c>
      <c r="G54" s="1">
        <f>SUM(B54,F54)</f>
        <v>15.155826995570843</v>
      </c>
      <c r="H54" s="1">
        <f>SUM(A54,-389)/6</f>
        <v>51</v>
      </c>
    </row>
    <row r="55" spans="1:8" ht="12.75">
      <c r="A55" s="1">
        <v>701</v>
      </c>
      <c r="B55" s="1">
        <v>15.09</v>
      </c>
      <c r="C55" s="1">
        <v>1.61319417283823</v>
      </c>
      <c r="D55" s="1">
        <v>187.75</v>
      </c>
      <c r="E55" s="1">
        <v>22.9848</v>
      </c>
      <c r="F55" s="1">
        <f>LOG10(SUM(PRODUCT(1200,D55))/SUM(POWER(SUM(300,D55),2),POWER(E55,2)))*10</f>
        <v>-0.24596726258396653</v>
      </c>
      <c r="G55" s="1">
        <f>SUM(B55,F55)</f>
        <v>14.844032737416033</v>
      </c>
      <c r="H55" s="1">
        <f>SUM(A55,-389)/6</f>
        <v>52</v>
      </c>
    </row>
  </sheetData>
  <sheetProtection selectLockedCells="1" selectUnlockedCells="1"/>
  <mergeCells count="1">
    <mergeCell ref="A1:K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="89" zoomScaleNormal="89" workbookViewId="0" topLeftCell="B24">
      <selection activeCell="J25" sqref="J25"/>
    </sheetView>
  </sheetViews>
  <sheetFormatPr defaultColWidth="12.57421875" defaultRowHeight="12.75"/>
  <cols>
    <col min="1" max="16384" width="11.57421875" style="1" customWidth="1"/>
  </cols>
  <sheetData>
    <row r="1" spans="1:8" s="7" customFormat="1" ht="12.75">
      <c r="A1" s="6" t="s">
        <v>72</v>
      </c>
      <c r="B1" s="6"/>
      <c r="C1" s="6"/>
      <c r="D1" s="6"/>
      <c r="E1" s="6"/>
      <c r="F1" s="6"/>
      <c r="G1" s="6"/>
      <c r="H1" s="6"/>
    </row>
    <row r="2" s="7" customFormat="1" ht="12.75"/>
    <row r="3" spans="1:8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2.75">
      <c r="A4" s="1">
        <v>473</v>
      </c>
      <c r="B4" s="1">
        <v>15.97</v>
      </c>
      <c r="C4" s="1">
        <v>149.787</v>
      </c>
      <c r="D4" s="1">
        <v>188.675</v>
      </c>
      <c r="E4" s="1">
        <f>LOG10(SUM(PRODUCT(1200,C4))/SUM(POWER(SUM(300,C4),2),POWER(D4,2)))*10</f>
        <v>-1.2175112353913566</v>
      </c>
      <c r="F4" s="1">
        <f>SUM(B4,E4)</f>
        <v>14.752488764608644</v>
      </c>
      <c r="G4" s="1">
        <f>SUM(A4,-389)/6</f>
        <v>14</v>
      </c>
      <c r="H4" s="1">
        <v>2.95604100537625</v>
      </c>
    </row>
    <row r="5" spans="1:8" ht="12.75">
      <c r="A5" s="1">
        <v>479</v>
      </c>
      <c r="B5" s="1">
        <v>16.09</v>
      </c>
      <c r="C5" s="1">
        <v>223.424</v>
      </c>
      <c r="D5" s="1">
        <v>196.225</v>
      </c>
      <c r="E5" s="1">
        <f>LOG10(SUM(PRODUCT(1200,C5))/SUM(POWER(SUM(300,C5),2),POWER(D5,2)))*10</f>
        <v>-0.6650689641177172</v>
      </c>
      <c r="F5" s="1">
        <f>SUM(B5,E5)</f>
        <v>15.424931035882283</v>
      </c>
      <c r="G5" s="1">
        <f>SUM(A5,-389)/6</f>
        <v>15</v>
      </c>
      <c r="H5" s="1">
        <v>2.20931279926384</v>
      </c>
    </row>
    <row r="6" spans="1:8" ht="12.75">
      <c r="A6" s="1">
        <v>485</v>
      </c>
      <c r="B6" s="1">
        <v>16.17</v>
      </c>
      <c r="C6" s="1">
        <v>302.482</v>
      </c>
      <c r="D6" s="1">
        <v>153.418</v>
      </c>
      <c r="E6" s="1">
        <f>LOG10(SUM(PRODUCT(1200,C6))/SUM(POWER(SUM(300,C6),2),POWER(D6,2)))*10</f>
        <v>-0.27293035043776526</v>
      </c>
      <c r="F6" s="1">
        <f>SUM(B6,E6)</f>
        <v>15.897069649562237</v>
      </c>
      <c r="G6" s="1">
        <f>SUM(A6,-389)/6</f>
        <v>16</v>
      </c>
      <c r="H6" s="1">
        <v>1.65533938986791</v>
      </c>
    </row>
    <row r="7" spans="1:8" ht="12.75">
      <c r="A7" s="1">
        <v>491</v>
      </c>
      <c r="B7" s="1">
        <v>16.23</v>
      </c>
      <c r="C7" s="1">
        <v>335.394</v>
      </c>
      <c r="D7" s="1">
        <v>65.0284</v>
      </c>
      <c r="E7" s="1">
        <f>LOG10(SUM(PRODUCT(1200,C7))/SUM(POWER(SUM(300,C7),2),POWER(D7,2)))*10</f>
        <v>-0.05874903405911469</v>
      </c>
      <c r="F7" s="1">
        <f>SUM(B7,E7)</f>
        <v>16.171250965940885</v>
      </c>
      <c r="G7" s="1">
        <f>SUM(A7,-389)/6</f>
        <v>17</v>
      </c>
      <c r="H7" s="1">
        <v>1.2622269415217</v>
      </c>
    </row>
    <row r="8" spans="1:8" ht="12.75">
      <c r="A8" s="1">
        <v>497</v>
      </c>
      <c r="B8" s="1">
        <v>16.26</v>
      </c>
      <c r="C8" s="1">
        <v>306.261</v>
      </c>
      <c r="D8" s="1">
        <v>-10.948</v>
      </c>
      <c r="E8" s="1">
        <f>LOG10(SUM(PRODUCT(1200,C8))/SUM(POWER(SUM(300,C8),2),POWER(D8,2)))*10</f>
        <v>-0.0018792093952379148</v>
      </c>
      <c r="F8" s="1">
        <f>SUM(B8,E8)</f>
        <v>16.258120790604764</v>
      </c>
      <c r="G8" s="1">
        <f>SUM(A8,-389)/6</f>
        <v>18</v>
      </c>
      <c r="H8" s="1">
        <v>1.0424821734806</v>
      </c>
    </row>
    <row r="9" spans="1:8" ht="12.75">
      <c r="A9" s="1">
        <v>503</v>
      </c>
      <c r="B9" s="1">
        <v>16.27</v>
      </c>
      <c r="C9" s="1">
        <v>255.372</v>
      </c>
      <c r="D9" s="1">
        <v>-44.6712</v>
      </c>
      <c r="E9" s="1">
        <f>LOG10(SUM(PRODUCT(1200,C9))/SUM(POWER(SUM(300,C9),2),POWER(D9,2)))*10</f>
        <v>-0.056141618027289245</v>
      </c>
      <c r="F9" s="1">
        <f>SUM(B9,E9)</f>
        <v>16.21385838197271</v>
      </c>
      <c r="G9" s="1">
        <f>SUM(A9,-389)/6</f>
        <v>19</v>
      </c>
      <c r="H9" s="1">
        <v>1.25563286812664</v>
      </c>
    </row>
    <row r="10" spans="1:8" ht="12.75">
      <c r="A10" s="1">
        <v>509</v>
      </c>
      <c r="B10" s="1">
        <v>16.28</v>
      </c>
      <c r="C10" s="1">
        <v>211.772</v>
      </c>
      <c r="D10" s="1">
        <v>-48.8129</v>
      </c>
      <c r="E10" s="1">
        <f>LOG10(SUM(PRODUCT(1200,C10))/SUM(POWER(SUM(300,C10),2),POWER(D10,2)))*10</f>
        <v>-0.17036335229165037</v>
      </c>
      <c r="F10" s="1">
        <f>SUM(B10,E10)</f>
        <v>16.10963664770835</v>
      </c>
      <c r="G10" s="1">
        <f>SUM(A10,-389)/6</f>
        <v>20</v>
      </c>
      <c r="H10" s="1">
        <v>1.48797389738931</v>
      </c>
    </row>
    <row r="11" spans="1:8" ht="12.75">
      <c r="A11" s="1">
        <v>515</v>
      </c>
      <c r="B11" s="1">
        <v>16.3</v>
      </c>
      <c r="C11" s="1">
        <v>181.18</v>
      </c>
      <c r="D11" s="1">
        <v>-39.4699</v>
      </c>
      <c r="E11" s="1">
        <f>LOG10(SUM(PRODUCT(1200,C11))/SUM(POWER(SUM(300,C11),2),POWER(D11,2)))*10</f>
        <v>-0.3023598875752106</v>
      </c>
      <c r="F11" s="1">
        <f>SUM(B11,E11)</f>
        <v>15.99764011242479</v>
      </c>
      <c r="G11" s="1">
        <f>SUM(A11,-389)/6</f>
        <v>21</v>
      </c>
      <c r="H11" s="1">
        <v>1.70026229018443</v>
      </c>
    </row>
    <row r="12" spans="1:8" ht="12.75">
      <c r="A12" s="1">
        <v>521</v>
      </c>
      <c r="B12" s="1">
        <v>16.32</v>
      </c>
      <c r="C12" s="1">
        <v>161.438</v>
      </c>
      <c r="D12" s="1">
        <v>-25.1762</v>
      </c>
      <c r="E12" s="1">
        <f>LOG10(SUM(PRODUCT(1200,C12))/SUM(POWER(SUM(300,C12),2),POWER(D12,2)))*10</f>
        <v>-0.4233059731294763</v>
      </c>
      <c r="F12" s="1">
        <f>SUM(B12,E12)</f>
        <v>15.896694026870524</v>
      </c>
      <c r="G12" s="1">
        <f>SUM(A12,-389)/6</f>
        <v>22</v>
      </c>
      <c r="H12" s="1">
        <v>1.87664747879139</v>
      </c>
    </row>
    <row r="13" spans="1:8" ht="12.75">
      <c r="A13" s="1">
        <v>527</v>
      </c>
      <c r="B13" s="1">
        <v>16.36</v>
      </c>
      <c r="C13" s="1">
        <v>149.698</v>
      </c>
      <c r="D13" s="1">
        <v>-9.62056</v>
      </c>
      <c r="E13" s="1">
        <f>LOG10(SUM(PRODUCT(1200,C13))/SUM(POWER(SUM(300,C13),2),POWER(D13,2)))*10</f>
        <v>-0.5164338899111101</v>
      </c>
      <c r="F13" s="1">
        <f>SUM(B13,E13)</f>
        <v>15.84356611008889</v>
      </c>
      <c r="G13" s="1">
        <f>SUM(A13,-389)/6</f>
        <v>23</v>
      </c>
      <c r="H13" s="1">
        <v>2.00677777532413</v>
      </c>
    </row>
    <row r="14" spans="1:8" ht="12.75">
      <c r="A14" s="1">
        <v>533</v>
      </c>
      <c r="B14" s="1">
        <v>16.42</v>
      </c>
      <c r="C14" s="1">
        <v>143.914</v>
      </c>
      <c r="D14" s="1">
        <v>5.64525</v>
      </c>
      <c r="E14" s="1">
        <f>LOG10(SUM(PRODUCT(1200,C14))/SUM(POWER(SUM(300,C14),2),POWER(D14,2)))*10</f>
        <v>-0.573836226075824</v>
      </c>
      <c r="F14" s="1">
        <f>SUM(B14,E14)</f>
        <v>15.846163773924177</v>
      </c>
      <c r="G14" s="1">
        <f>SUM(A14,-389)/6</f>
        <v>24</v>
      </c>
      <c r="H14" s="1">
        <v>2.08553694429647</v>
      </c>
    </row>
    <row r="15" spans="1:8" ht="12.75">
      <c r="A15" s="1">
        <v>539</v>
      </c>
      <c r="B15" s="1">
        <v>16.49</v>
      </c>
      <c r="C15" s="1">
        <v>142.816</v>
      </c>
      <c r="D15" s="1">
        <v>19.8979</v>
      </c>
      <c r="E15" s="1">
        <f>LOG10(SUM(PRODUCT(1200,C15))/SUM(POWER(SUM(300,C15),2),POWER(D15,2)))*10</f>
        <v>-0.5936451813775463</v>
      </c>
      <c r="F15" s="1">
        <f>SUM(B15,E15)</f>
        <v>15.896354818622452</v>
      </c>
      <c r="G15" s="1">
        <f>SUM(A15,-389)/6</f>
        <v>25</v>
      </c>
      <c r="H15" s="1">
        <v>2.11253411571646</v>
      </c>
    </row>
    <row r="16" spans="1:8" ht="12.75">
      <c r="A16" s="1">
        <v>545</v>
      </c>
      <c r="B16" s="1">
        <v>16.58</v>
      </c>
      <c r="C16" s="1">
        <v>145.641</v>
      </c>
      <c r="D16" s="1">
        <v>32.6343</v>
      </c>
      <c r="E16" s="1">
        <f>LOG10(SUM(PRODUCT(1200,C16))/SUM(POWER(SUM(300,C16),2),POWER(D16,2)))*10</f>
        <v>-0.5782812271179368</v>
      </c>
      <c r="F16" s="1">
        <f>SUM(B16,E16)</f>
        <v>16.00171877288206</v>
      </c>
      <c r="G16" s="1">
        <f>SUM(A16,-389)/6</f>
        <v>26</v>
      </c>
      <c r="H16" s="1">
        <v>2.09160204525688</v>
      </c>
    </row>
    <row r="17" spans="1:8" ht="12.75">
      <c r="A17" s="1">
        <v>551</v>
      </c>
      <c r="B17" s="1">
        <v>16.7</v>
      </c>
      <c r="C17" s="1">
        <v>151.918</v>
      </c>
      <c r="D17" s="1">
        <v>43.3124</v>
      </c>
      <c r="E17" s="1">
        <f>LOG10(SUM(PRODUCT(1200,C17))/SUM(POWER(SUM(300,C17),2),POWER(D17,2)))*10</f>
        <v>-0.5329982306678592</v>
      </c>
      <c r="F17" s="1">
        <f>SUM(B17,E17)</f>
        <v>16.16700176933214</v>
      </c>
      <c r="G17" s="1">
        <f>SUM(A17,-389)/6</f>
        <v>27</v>
      </c>
      <c r="H17" s="1">
        <v>2.02959565986149</v>
      </c>
    </row>
    <row r="18" spans="1:8" ht="12.75">
      <c r="A18" s="1">
        <v>557</v>
      </c>
      <c r="B18" s="1">
        <v>16.83</v>
      </c>
      <c r="C18" s="1">
        <v>161.232</v>
      </c>
      <c r="D18" s="1">
        <v>51.1763</v>
      </c>
      <c r="E18" s="1">
        <f>LOG10(SUM(PRODUCT(1200,C18))/SUM(POWER(SUM(300,C18),2),POWER(D18,2)))*10</f>
        <v>-0.4652039806105493</v>
      </c>
      <c r="F18" s="1">
        <f>SUM(B18,E18)</f>
        <v>16.36479601938945</v>
      </c>
      <c r="G18" s="1">
        <f>SUM(A18,-389)/6</f>
        <v>28</v>
      </c>
      <c r="H18" s="1">
        <v>1.93563139123898</v>
      </c>
    </row>
    <row r="19" spans="1:8" ht="12.75">
      <c r="A19" s="1">
        <v>563</v>
      </c>
      <c r="B19" s="1">
        <v>16.98</v>
      </c>
      <c r="C19" s="1">
        <v>172.933</v>
      </c>
      <c r="D19" s="1">
        <v>55.272</v>
      </c>
      <c r="E19" s="1">
        <f>LOG10(SUM(PRODUCT(1200,C19))/SUM(POWER(SUM(300,C19),2),POWER(D19,2)))*10</f>
        <v>-0.3843189216361397</v>
      </c>
      <c r="F19" s="1">
        <f>SUM(B19,E19)</f>
        <v>16.59568107836386</v>
      </c>
      <c r="G19" s="1">
        <f>SUM(A19,-389)/6</f>
        <v>29</v>
      </c>
      <c r="H19" s="1">
        <v>1.82093742770436</v>
      </c>
    </row>
    <row r="20" spans="1:8" ht="12.75">
      <c r="A20" s="1">
        <v>569</v>
      </c>
      <c r="B20" s="1">
        <v>17.15</v>
      </c>
      <c r="C20" s="1">
        <v>185.915</v>
      </c>
      <c r="D20" s="1">
        <v>54.5457</v>
      </c>
      <c r="E20" s="1">
        <f>LOG10(SUM(PRODUCT(1200,C20))/SUM(POWER(SUM(300,C20),2),POWER(D20,2)))*10</f>
        <v>-0.300632294334136</v>
      </c>
      <c r="F20" s="1">
        <f>SUM(B20,E20)</f>
        <v>16.849367705665863</v>
      </c>
      <c r="G20" s="1">
        <f>SUM(A20,-389)/6</f>
        <v>30</v>
      </c>
      <c r="H20" s="1">
        <v>1.69765262284319</v>
      </c>
    </row>
    <row r="21" spans="1:8" ht="12.75">
      <c r="A21" s="1">
        <v>575</v>
      </c>
      <c r="B21" s="1">
        <v>17.32</v>
      </c>
      <c r="C21" s="1">
        <v>198.337</v>
      </c>
      <c r="D21" s="1">
        <v>48.1381</v>
      </c>
      <c r="E21" s="1">
        <f>LOG10(SUM(PRODUCT(1200,C21))/SUM(POWER(SUM(300,C21),2),POWER(D21,2)))*10</f>
        <v>-0.2249492472176211</v>
      </c>
      <c r="F21" s="1">
        <f>SUM(B21,E21)</f>
        <v>17.095050752782377</v>
      </c>
      <c r="G21" s="1">
        <f>SUM(A21,-389)/6</f>
        <v>31</v>
      </c>
      <c r="H21" s="1">
        <v>1.57955636657097</v>
      </c>
    </row>
    <row r="22" spans="1:8" ht="12.75">
      <c r="A22" s="1">
        <v>581</v>
      </c>
      <c r="B22" s="1">
        <v>17.5</v>
      </c>
      <c r="C22" s="1">
        <v>207.487</v>
      </c>
      <c r="D22" s="1">
        <v>35.9984</v>
      </c>
      <c r="E22" s="1">
        <f>LOG10(SUM(PRODUCT(1200,C22))/SUM(POWER(SUM(300,C22),2),POWER(D22,2)))*10</f>
        <v>-0.16857475146216355</v>
      </c>
      <c r="F22" s="1">
        <f>SUM(B22,E22)</f>
        <v>17.331425248537837</v>
      </c>
      <c r="G22" s="1">
        <f>SUM(A22,-389)/6</f>
        <v>32</v>
      </c>
      <c r="H22" s="1">
        <v>1.4848446581961299</v>
      </c>
    </row>
    <row r="23" spans="1:8" ht="12.75">
      <c r="A23" s="1">
        <v>587</v>
      </c>
      <c r="B23" s="1">
        <v>17.69</v>
      </c>
      <c r="C23" s="1">
        <v>210.439</v>
      </c>
      <c r="D23" s="1">
        <v>19.7981</v>
      </c>
      <c r="E23" s="1">
        <f>LOG10(SUM(PRODUCT(1200,C23))/SUM(POWER(SUM(300,C23),2),POWER(D23,2)))*10</f>
        <v>-0.14233078578800606</v>
      </c>
      <c r="F23" s="1">
        <f>SUM(B23,E23)</f>
        <v>17.547669214211997</v>
      </c>
      <c r="G23" s="1">
        <f>SUM(A23,-389)/6</f>
        <v>33</v>
      </c>
      <c r="H23" s="1">
        <v>1.43771526542378</v>
      </c>
    </row>
    <row r="24" spans="1:8" ht="12.75">
      <c r="A24" s="1">
        <v>593</v>
      </c>
      <c r="B24" s="1">
        <v>17.87</v>
      </c>
      <c r="C24" s="1">
        <v>205.468</v>
      </c>
      <c r="D24" s="1">
        <v>2.9925</v>
      </c>
      <c r="E24" s="1">
        <f>LOG10(SUM(PRODUCT(1200,C24))/SUM(POWER(SUM(300,C24),2),POWER(D24,2)))*10</f>
        <v>-0.1547711513235783</v>
      </c>
      <c r="F24" s="1">
        <f>SUM(B24,E24)</f>
        <v>17.71522884867642</v>
      </c>
      <c r="G24" s="1">
        <f>SUM(A24,-389)/6</f>
        <v>34</v>
      </c>
      <c r="H24" s="1">
        <v>1.46035496568526</v>
      </c>
    </row>
    <row r="25" spans="1:8" ht="12.75">
      <c r="A25" s="1">
        <v>599</v>
      </c>
      <c r="B25" s="1">
        <v>18.06</v>
      </c>
      <c r="C25" s="1">
        <v>193.156</v>
      </c>
      <c r="D25" s="1">
        <v>-10.442</v>
      </c>
      <c r="E25" s="1">
        <f>LOG10(SUM(PRODUCT(1200,C25))/SUM(POWER(SUM(300,C25),2),POWER(D25,2)))*10</f>
        <v>-0.21073857515709288</v>
      </c>
      <c r="F25" s="1">
        <f>SUM(B25,E25)</f>
        <v>17.849261424842904</v>
      </c>
      <c r="G25" s="1">
        <f>SUM(A25,-389)/6</f>
        <v>35</v>
      </c>
      <c r="H25" s="1">
        <v>1.55635806500616</v>
      </c>
    </row>
    <row r="26" spans="1:8" ht="12.75">
      <c r="A26" s="1">
        <v>605</v>
      </c>
      <c r="B26" s="1">
        <v>18.24</v>
      </c>
      <c r="C26" s="1">
        <v>176.164</v>
      </c>
      <c r="D26" s="1">
        <v>-17.7263</v>
      </c>
      <c r="E26" s="1">
        <f>LOG10(SUM(PRODUCT(1200,C26))/SUM(POWER(SUM(300,C26),2),POWER(D26,2)))*10</f>
        <v>-0.3101616653712026</v>
      </c>
      <c r="F26" s="1">
        <f>SUM(B26,E26)</f>
        <v>17.929838334628794</v>
      </c>
      <c r="G26" s="1">
        <f>SUM(A26,-389)/6</f>
        <v>36</v>
      </c>
      <c r="H26" s="1">
        <v>1.7120082255165001</v>
      </c>
    </row>
    <row r="27" spans="1:8" ht="12.75">
      <c r="A27" s="1">
        <v>611</v>
      </c>
      <c r="B27" s="1">
        <v>18.42</v>
      </c>
      <c r="C27" s="1">
        <v>157.725</v>
      </c>
      <c r="D27" s="1">
        <v>-18.0727</v>
      </c>
      <c r="E27" s="1">
        <f>LOG10(SUM(PRODUCT(1200,C27))/SUM(POWER(SUM(300,C27),2),POWER(D27,2)))*10</f>
        <v>-0.44804007963495684</v>
      </c>
      <c r="F27" s="1">
        <f>SUM(B27,E27)</f>
        <v>17.971959920365045</v>
      </c>
      <c r="G27" s="1">
        <f>SUM(A27,-389)/6</f>
        <v>37</v>
      </c>
      <c r="H27" s="1">
        <v>1.91156625550592</v>
      </c>
    </row>
    <row r="28" spans="1:8" ht="12.75">
      <c r="A28" s="1">
        <v>617</v>
      </c>
      <c r="B28" s="1">
        <v>18.59</v>
      </c>
      <c r="C28" s="1">
        <v>140.416</v>
      </c>
      <c r="D28" s="1">
        <v>-12.2632</v>
      </c>
      <c r="E28" s="1">
        <f>LOG10(SUM(PRODUCT(1200,C28))/SUM(POWER(SUM(300,C28),2),POWER(D28,2)))*10</f>
        <v>-0.6146492021053246</v>
      </c>
      <c r="F28" s="1">
        <f>SUM(B28,E28)</f>
        <v>17.975350797894674</v>
      </c>
      <c r="G28" s="1">
        <f>SUM(A28,-389)/6</f>
        <v>38</v>
      </c>
      <c r="H28" s="1">
        <v>2.14107743683957</v>
      </c>
    </row>
    <row r="29" spans="1:8" ht="12.75">
      <c r="A29" s="1">
        <v>623</v>
      </c>
      <c r="B29" s="1">
        <v>18.75</v>
      </c>
      <c r="C29" s="1">
        <v>125.708</v>
      </c>
      <c r="D29" s="1">
        <v>-1.66381</v>
      </c>
      <c r="E29" s="1">
        <f>LOG10(SUM(PRODUCT(1200,C29))/SUM(POWER(SUM(300,C29),2),POWER(D29,2)))*10</f>
        <v>-0.7968609414680766</v>
      </c>
      <c r="F29" s="1">
        <f>SUM(B29,E29)</f>
        <v>17.953139058531924</v>
      </c>
      <c r="G29" s="1">
        <f>SUM(A29,-389)/6</f>
        <v>39</v>
      </c>
      <c r="H29" s="1">
        <v>2.3865719980373</v>
      </c>
    </row>
    <row r="30" spans="1:8" ht="12.75">
      <c r="A30" s="1">
        <v>629</v>
      </c>
      <c r="B30" s="1">
        <v>18.91</v>
      </c>
      <c r="C30" s="1">
        <v>114.204</v>
      </c>
      <c r="D30" s="1">
        <v>12.4665</v>
      </c>
      <c r="E30" s="1">
        <f>LOG10(SUM(PRODUCT(1200,C30))/SUM(POWER(SUM(300,C30),2),POWER(D30,2)))*10</f>
        <v>-0.9795924717646098</v>
      </c>
      <c r="F30" s="1">
        <f>SUM(B30,E30)</f>
        <v>17.930407528235392</v>
      </c>
      <c r="G30" s="1">
        <f>SUM(A30,-389)/6</f>
        <v>40</v>
      </c>
      <c r="H30" s="1">
        <v>2.63218132150071</v>
      </c>
    </row>
    <row r="31" spans="1:8" ht="12.75">
      <c r="A31" s="1">
        <v>635</v>
      </c>
      <c r="B31" s="1">
        <v>19.05</v>
      </c>
      <c r="C31" s="1">
        <v>106.074</v>
      </c>
      <c r="D31" s="1">
        <v>29.2937</v>
      </c>
      <c r="E31" s="1">
        <f>LOG10(SUM(PRODUCT(1200,C31))/SUM(POWER(SUM(300,C31),2),POWER(D31,2)))*10</f>
        <v>-1.1467438699946342</v>
      </c>
      <c r="F31" s="1">
        <f>SUM(B31,E31)</f>
        <v>17.903256130005367</v>
      </c>
      <c r="G31" s="1">
        <f>SUM(A31,-389)/6</f>
        <v>41</v>
      </c>
      <c r="H31" s="1">
        <v>2.8589860139595897</v>
      </c>
    </row>
    <row r="32" spans="1:8" ht="12.75">
      <c r="A32" s="1">
        <v>641</v>
      </c>
      <c r="B32" s="1">
        <v>19.17</v>
      </c>
      <c r="C32" s="1">
        <v>101.384</v>
      </c>
      <c r="D32" s="1">
        <v>48.392</v>
      </c>
      <c r="E32" s="1">
        <f>LOG10(SUM(PRODUCT(1200,C32))/SUM(POWER(SUM(300,C32),2),POWER(D32,2)))*10</f>
        <v>-1.2823665131985964</v>
      </c>
      <c r="F32" s="1">
        <f>SUM(B32,E32)</f>
        <v>17.887633486801406</v>
      </c>
      <c r="G32" s="1">
        <f>SUM(A32,-389)/6</f>
        <v>42</v>
      </c>
      <c r="H32" s="1">
        <v>3.04565027873165</v>
      </c>
    </row>
    <row r="33" spans="1:8" ht="12.75">
      <c r="A33" s="1">
        <v>647</v>
      </c>
      <c r="B33" s="1">
        <v>19.27</v>
      </c>
      <c r="C33" s="1">
        <v>100.378</v>
      </c>
      <c r="D33" s="1">
        <v>69.76</v>
      </c>
      <c r="E33" s="1">
        <f>LOG10(SUM(PRODUCT(1200,C33))/SUM(POWER(SUM(300,C33),2),POWER(D33,2)))*10</f>
        <v>-1.3710875637248314</v>
      </c>
      <c r="F33" s="1">
        <f>SUM(B33,E33)</f>
        <v>17.898912436275168</v>
      </c>
      <c r="G33" s="1">
        <f>SUM(A33,-389)/6</f>
        <v>43</v>
      </c>
      <c r="H33" s="1">
        <v>3.1693814462170398</v>
      </c>
    </row>
    <row r="34" spans="1:8" ht="12.75">
      <c r="A34" s="1">
        <v>653</v>
      </c>
      <c r="B34" s="1">
        <v>19.34</v>
      </c>
      <c r="C34" s="1">
        <v>103.765</v>
      </c>
      <c r="D34" s="1">
        <v>93.7109</v>
      </c>
      <c r="E34" s="1">
        <f>LOG10(SUM(PRODUCT(1200,C34))/SUM(POWER(SUM(300,C34),2),POWER(D34,2)))*10</f>
        <v>-1.3981101327922907</v>
      </c>
      <c r="F34" s="1">
        <f>SUM(B34,E34)</f>
        <v>17.94188986720771</v>
      </c>
      <c r="G34" s="1">
        <f>SUM(A34,-389)/6</f>
        <v>44</v>
      </c>
      <c r="H34" s="1">
        <v>3.20735107294495</v>
      </c>
    </row>
    <row r="35" spans="1:8" ht="12.75">
      <c r="A35" s="1">
        <v>659</v>
      </c>
      <c r="B35" s="1">
        <v>19.35</v>
      </c>
      <c r="C35" s="1">
        <v>113.137</v>
      </c>
      <c r="D35" s="1">
        <v>120.737</v>
      </c>
      <c r="E35" s="1">
        <f>LOG10(SUM(PRODUCT(1200,C35))/SUM(POWER(SUM(300,C35),2),POWER(D35,2)))*10</f>
        <v>-1.3499482662419582</v>
      </c>
      <c r="F35" s="1">
        <f>SUM(B35,E35)</f>
        <v>18.000051733758042</v>
      </c>
      <c r="G35" s="1">
        <f>SUM(A35,-389)/6</f>
        <v>45</v>
      </c>
      <c r="H35" s="1">
        <v>3.1397731823379598</v>
      </c>
    </row>
    <row r="36" spans="1:8" ht="12.75">
      <c r="A36" s="1">
        <v>665</v>
      </c>
      <c r="B36" s="1">
        <v>19.3</v>
      </c>
      <c r="C36" s="1">
        <v>131.638</v>
      </c>
      <c r="D36" s="1">
        <v>151.072</v>
      </c>
      <c r="E36" s="1">
        <f>LOG10(SUM(PRODUCT(1200,C36))/SUM(POWER(SUM(300,C36),2),POWER(D36,2)))*10</f>
        <v>-1.2186235571697992</v>
      </c>
      <c r="F36" s="1">
        <f>SUM(B36,E36)</f>
        <v>18.0813764428302</v>
      </c>
      <c r="G36" s="1">
        <f>SUM(A36,-389)/6</f>
        <v>46</v>
      </c>
      <c r="H36" s="1">
        <v>2.95757232543916</v>
      </c>
    </row>
    <row r="37" spans="1:8" ht="12.75">
      <c r="A37" s="1">
        <v>671</v>
      </c>
      <c r="B37" s="1">
        <v>19.18</v>
      </c>
      <c r="C37" s="1">
        <v>165.057</v>
      </c>
      <c r="D37" s="1">
        <v>183.457</v>
      </c>
      <c r="E37" s="1">
        <f>LOG10(SUM(PRODUCT(1200,C37))/SUM(POWER(SUM(300,C37),2),POWER(D37,2)))*10</f>
        <v>-1.0101098762123941</v>
      </c>
      <c r="F37" s="1">
        <f>SUM(B37,E37)</f>
        <v>18.169890123787606</v>
      </c>
      <c r="G37" s="1">
        <f>SUM(A37,-389)/6</f>
        <v>47</v>
      </c>
      <c r="H37" s="1">
        <v>2.673379451652</v>
      </c>
    </row>
    <row r="38" spans="1:8" ht="12.75">
      <c r="A38" s="1">
        <v>677</v>
      </c>
      <c r="B38" s="1">
        <v>18.96</v>
      </c>
      <c r="C38" s="1">
        <v>222.738</v>
      </c>
      <c r="D38" s="1">
        <v>211.005</v>
      </c>
      <c r="E38" s="1">
        <f>LOG10(SUM(PRODUCT(1200,C38))/SUM(POWER(SUM(300,C38),2),POWER(D38,2)))*10</f>
        <v>-0.7514843871488337</v>
      </c>
      <c r="F38" s="1">
        <f>SUM(B38,E38)</f>
        <v>18.208515612851166</v>
      </c>
      <c r="G38" s="1">
        <f>SUM(A38,-389)/6</f>
        <v>48</v>
      </c>
      <c r="H38" s="1">
        <v>2.32564602259684</v>
      </c>
    </row>
    <row r="39" spans="1:8" ht="12.75">
      <c r="A39" s="1">
        <v>683</v>
      </c>
      <c r="B39" s="1">
        <v>18.6</v>
      </c>
      <c r="C39" s="1">
        <v>311.464</v>
      </c>
      <c r="D39" s="1">
        <v>213.654</v>
      </c>
      <c r="E39" s="1">
        <f>LOG10(SUM(PRODUCT(1200,C39))/SUM(POWER(SUM(300,C39),2),POWER(D39,2)))*10</f>
        <v>-0.5018039435259037</v>
      </c>
      <c r="F39" s="1">
        <f>SUM(B39,E39)</f>
        <v>18.098196056474098</v>
      </c>
      <c r="G39" s="1">
        <f>SUM(A39,-389)/6</f>
        <v>49</v>
      </c>
      <c r="H39" s="1">
        <v>1.98655423888377</v>
      </c>
    </row>
    <row r="40" spans="1:8" ht="12.75">
      <c r="A40" s="1">
        <v>689</v>
      </c>
      <c r="B40" s="1">
        <v>18.15</v>
      </c>
      <c r="C40" s="1">
        <v>426.699</v>
      </c>
      <c r="D40" s="1">
        <v>158.182</v>
      </c>
      <c r="E40" s="1">
        <f>LOG10(SUM(PRODUCT(1200,C40))/SUM(POWER(SUM(300,C40),2),POWER(D40,2)))*10</f>
        <v>-0.33510980500941706</v>
      </c>
      <c r="F40" s="1">
        <f>SUM(B40,E40)</f>
        <v>17.814890194990582</v>
      </c>
      <c r="G40" s="1">
        <f>SUM(A40,-389)/6</f>
        <v>50</v>
      </c>
      <c r="H40" s="1">
        <v>1.74916704160499</v>
      </c>
    </row>
    <row r="41" spans="1:8" ht="12.75">
      <c r="A41" s="1">
        <v>695</v>
      </c>
      <c r="B41" s="1">
        <v>17.64</v>
      </c>
      <c r="C41" s="1">
        <v>497.079</v>
      </c>
      <c r="D41" s="1">
        <v>-21.5982</v>
      </c>
      <c r="E41" s="1">
        <f>LOG10(SUM(PRODUCT(1200,C41))/SUM(POWER(SUM(300,C41),2),POWER(D41,2)))*10</f>
        <v>-0.2771482774673917</v>
      </c>
      <c r="F41" s="1">
        <f>SUM(B41,E41)</f>
        <v>17.36285172253261</v>
      </c>
      <c r="G41" s="1">
        <f>SUM(A41,-389)/6</f>
        <v>51</v>
      </c>
      <c r="H41" s="1">
        <v>1.66184204938605</v>
      </c>
    </row>
    <row r="42" spans="1:8" ht="12.75">
      <c r="A42" s="1">
        <v>701</v>
      </c>
      <c r="B42" s="1">
        <v>17.03</v>
      </c>
      <c r="C42" s="1">
        <v>373.006</v>
      </c>
      <c r="D42" s="1">
        <v>-187.977</v>
      </c>
      <c r="E42" s="1">
        <f>LOG10(SUM(PRODUCT(1200,C42))/SUM(POWER(SUM(300,C42),2),POWER(D42,2)))*10</f>
        <v>-0.3776513776107522</v>
      </c>
      <c r="F42" s="1">
        <f>SUM(B42,E42)</f>
        <v>16.652348622389248</v>
      </c>
      <c r="G42" s="1">
        <f>SUM(A42,-389)/6</f>
        <v>52</v>
      </c>
      <c r="H42" s="1">
        <v>1.8113163454694101</v>
      </c>
    </row>
    <row r="43" spans="1:8" ht="12.75">
      <c r="A43" s="1">
        <v>707</v>
      </c>
      <c r="B43" s="1">
        <v>16.38</v>
      </c>
      <c r="C43" s="1">
        <v>225.851</v>
      </c>
      <c r="D43" s="1">
        <v>-196.158</v>
      </c>
      <c r="E43" s="1">
        <f>LOG10(SUM(PRODUCT(1200,C43))/SUM(POWER(SUM(300,C43),2),POWER(D43,2)))*10</f>
        <v>-0.6530347798584312</v>
      </c>
      <c r="F43" s="1">
        <f>SUM(B43,E43)</f>
        <v>15.726965220141567</v>
      </c>
      <c r="G43" s="1">
        <f>SUM(A43,-389)/6</f>
        <v>53</v>
      </c>
      <c r="H43" s="1">
        <v>2.19305762623011</v>
      </c>
    </row>
    <row r="44" spans="1:8" ht="12.75">
      <c r="A44" s="1">
        <v>713</v>
      </c>
      <c r="B44" s="1">
        <v>15.52</v>
      </c>
      <c r="C44" s="1">
        <v>144.457</v>
      </c>
      <c r="D44" s="1">
        <v>-152.276</v>
      </c>
      <c r="E44" s="1">
        <f>LOG10(SUM(PRODUCT(1200,C44))/SUM(POWER(SUM(300,C44),2),POWER(D44,2)))*10</f>
        <v>-1.0494153568830558</v>
      </c>
      <c r="F44" s="1">
        <f>SUM(B44,E44)</f>
        <v>14.470584643116943</v>
      </c>
      <c r="G44" s="1">
        <f>SUM(A44,-389)/6</f>
        <v>54</v>
      </c>
      <c r="H44" s="1">
        <v>2.72656474320173</v>
      </c>
    </row>
    <row r="45" spans="1:8" ht="12.75">
      <c r="A45" s="1">
        <v>719</v>
      </c>
      <c r="B45" s="1">
        <v>14.43</v>
      </c>
      <c r="C45" s="1">
        <v>102.607</v>
      </c>
      <c r="D45" s="1">
        <v>-106.535</v>
      </c>
      <c r="E45" s="1">
        <f>LOG10(SUM(PRODUCT(1200,C45))/SUM(POWER(SUM(300,C45),2),POWER(D45,2)))*10</f>
        <v>-1.4879629389032492</v>
      </c>
      <c r="F45" s="1">
        <f>SUM(B45,E45)</f>
        <v>12.94203706109675</v>
      </c>
      <c r="G45" s="1">
        <f>SUM(A45,-389)/6</f>
        <v>55</v>
      </c>
      <c r="H45" s="1">
        <v>3.33462819465174</v>
      </c>
    </row>
    <row r="46" spans="1:8" ht="12.75">
      <c r="A46" s="1">
        <v>725</v>
      </c>
      <c r="B46" s="1">
        <v>13.08</v>
      </c>
      <c r="C46" s="1">
        <v>79.8528</v>
      </c>
      <c r="D46" s="1">
        <v>-66.6972</v>
      </c>
      <c r="E46" s="1">
        <f>LOG10(SUM(PRODUCT(1200,C46))/SUM(POWER(SUM(300,C46),2),POWER(D46,2)))*10</f>
        <v>-1.9094664769074128</v>
      </c>
      <c r="F46" s="1">
        <f>SUM(B46,E46)</f>
        <v>11.170533523092587</v>
      </c>
      <c r="G46" s="1">
        <f>SUM(A46,-389)/6</f>
        <v>56</v>
      </c>
      <c r="H46" s="1">
        <v>3.95600498688966</v>
      </c>
    </row>
    <row r="47" spans="1:8" ht="12.75">
      <c r="A47" s="1">
        <v>731</v>
      </c>
      <c r="B47" s="1">
        <v>11.3</v>
      </c>
      <c r="C47" s="1">
        <v>66.5742</v>
      </c>
      <c r="D47" s="1">
        <v>-30.9934</v>
      </c>
      <c r="E47" s="1">
        <f>LOG10(SUM(PRODUCT(1200,C47))/SUM(POWER(SUM(300,C47),2),POWER(D47,2)))*10</f>
        <v>-2.2893009682759975</v>
      </c>
      <c r="F47" s="1">
        <f>SUM(B47,E47)</f>
        <v>9.010699031724004</v>
      </c>
      <c r="G47" s="1">
        <f>SUM(A47,-389)/6</f>
        <v>57</v>
      </c>
      <c r="H47" s="1">
        <v>4.5568085870162705</v>
      </c>
    </row>
  </sheetData>
  <sheetProtection selectLockedCells="1" selectUnlockedCells="1"/>
  <mergeCells count="1">
    <mergeCell ref="A1:H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I85"/>
  <sheetViews>
    <sheetView zoomScale="89" zoomScaleNormal="89" workbookViewId="0" topLeftCell="A54">
      <selection activeCell="G85" sqref="G85"/>
    </sheetView>
  </sheetViews>
  <sheetFormatPr defaultColWidth="12.57421875" defaultRowHeight="12.75"/>
  <cols>
    <col min="1" max="16384" width="11.57421875" style="8" customWidth="1"/>
  </cols>
  <sheetData>
    <row r="2" spans="1:9" ht="12.75">
      <c r="A2" s="4" t="s">
        <v>73</v>
      </c>
      <c r="B2" s="4"/>
      <c r="C2" s="4"/>
      <c r="D2" s="4"/>
      <c r="E2" s="4"/>
      <c r="F2" s="4"/>
      <c r="G2" s="4"/>
      <c r="H2" s="4"/>
      <c r="I2" s="4"/>
    </row>
    <row r="3" ht="12.75">
      <c r="A3" s="8" t="s">
        <v>19</v>
      </c>
    </row>
    <row r="4" spans="1:8" ht="12.75">
      <c r="A4" s="8" t="s">
        <v>1</v>
      </c>
      <c r="B4" s="8" t="s">
        <v>2</v>
      </c>
      <c r="C4" s="8" t="s">
        <v>8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8" ht="12.75">
      <c r="A5" s="8">
        <v>177</v>
      </c>
      <c r="B5" s="8">
        <v>14.93</v>
      </c>
      <c r="C5" s="8">
        <v>4.36285345358047</v>
      </c>
      <c r="D5" s="8">
        <v>80.5389</v>
      </c>
      <c r="E5" s="8">
        <v>120.272</v>
      </c>
      <c r="F5" s="8">
        <f>LOG10(SUM(PRODUCT(1200,D5))/SUM(POWER(SUM(300,D5),2),POWER(E5,2)))*10</f>
        <v>-2.169612422224081</v>
      </c>
      <c r="G5" s="8">
        <f>SUM(B5,F5)</f>
        <v>12.76038757777592</v>
      </c>
      <c r="H5" s="8">
        <v>7</v>
      </c>
    </row>
    <row r="6" spans="1:8" ht="12.75">
      <c r="A6" s="8">
        <v>183</v>
      </c>
      <c r="B6" s="8">
        <v>15.17</v>
      </c>
      <c r="C6" s="8">
        <v>2.30104456206714</v>
      </c>
      <c r="D6" s="8">
        <v>170.489</v>
      </c>
      <c r="E6" s="8">
        <v>144.402</v>
      </c>
      <c r="F6" s="8">
        <f>LOG10(SUM(PRODUCT(1200,D6))/SUM(POWER(SUM(300,D6),2),POWER(E6,2)))*10</f>
        <v>-0.7331775352327956</v>
      </c>
      <c r="G6" s="8">
        <f>SUM(B6,F6)</f>
        <v>14.436822464767204</v>
      </c>
      <c r="H6" s="8">
        <v>8</v>
      </c>
    </row>
    <row r="7" spans="1:8" ht="12.75">
      <c r="A7" s="8">
        <v>189</v>
      </c>
      <c r="B7" s="8">
        <v>15.36</v>
      </c>
      <c r="C7" s="8">
        <v>1.45903864365672</v>
      </c>
      <c r="D7" s="8">
        <v>218.603</v>
      </c>
      <c r="E7" s="8">
        <v>53.3462</v>
      </c>
      <c r="F7" s="8">
        <f>LOG10(SUM(PRODUCT(1200,D7))/SUM(POWER(SUM(300,D7),2),POWER(E7,2)))*10</f>
        <v>-0.15403921446185373</v>
      </c>
      <c r="G7" s="8">
        <f>SUM(B7,F7)</f>
        <v>15.205960785538146</v>
      </c>
      <c r="H7" s="8">
        <v>9</v>
      </c>
    </row>
    <row r="8" spans="1:8" ht="12.75">
      <c r="A8" s="8">
        <v>195</v>
      </c>
      <c r="B8" s="8">
        <v>15.46</v>
      </c>
      <c r="C8" s="8">
        <v>2.08035863257144</v>
      </c>
      <c r="D8" s="8">
        <v>144.99</v>
      </c>
      <c r="E8" s="8">
        <v>19.3823</v>
      </c>
      <c r="F8" s="8">
        <f>LOG10(SUM(PRODUCT(1200,D8))/SUM(POWER(SUM(300,D8),2),POWER(E8,2)))*10</f>
        <v>-0.5700436419499739</v>
      </c>
      <c r="G8" s="8">
        <f>SUM(B8,F8)</f>
        <v>14.889956358050027</v>
      </c>
      <c r="H8" s="8">
        <v>10</v>
      </c>
    </row>
    <row r="9" spans="1:8" ht="12.75">
      <c r="A9" s="8">
        <v>201</v>
      </c>
      <c r="B9" s="8">
        <v>15.45</v>
      </c>
      <c r="C9" s="8">
        <v>3.27130490083343</v>
      </c>
      <c r="D9" s="8">
        <v>95.7669</v>
      </c>
      <c r="E9" s="8">
        <v>59.9664</v>
      </c>
      <c r="F9" s="8">
        <f>LOG10(SUM(PRODUCT(1200,D9))/SUM(POWER(SUM(300,D9),2),POWER(E9,2)))*10</f>
        <v>-1.4434013241022088</v>
      </c>
      <c r="G9" s="8">
        <f>SUM(B9,F9)</f>
        <v>14.006598675897791</v>
      </c>
      <c r="H9" s="8">
        <v>11</v>
      </c>
    </row>
    <row r="10" spans="1:8" ht="12.75">
      <c r="A10" s="8">
        <v>207</v>
      </c>
      <c r="B10" s="8">
        <v>15.29</v>
      </c>
      <c r="C10" s="8">
        <v>4.59239886144297</v>
      </c>
      <c r="D10" s="8">
        <v>76.2205</v>
      </c>
      <c r="E10" s="8">
        <v>119.08</v>
      </c>
      <c r="F10" s="8">
        <f>LOG10(SUM(PRODUCT(1200,D10))/SUM(POWER(SUM(300,D10),2),POWER(E10,2)))*10</f>
        <v>-2.3109668531538428</v>
      </c>
      <c r="G10" s="8">
        <f>SUM(B10,F10)</f>
        <v>12.979033146846156</v>
      </c>
      <c r="H10" s="8">
        <v>12</v>
      </c>
    </row>
    <row r="11" spans="1:8" ht="12.75">
      <c r="A11" s="8">
        <v>213</v>
      </c>
      <c r="B11" s="8">
        <v>14.99</v>
      </c>
      <c r="C11" s="8">
        <v>5.6483001214289</v>
      </c>
      <c r="D11" s="8">
        <v>75.6785</v>
      </c>
      <c r="E11" s="8">
        <v>191.125</v>
      </c>
      <c r="F11" s="8">
        <f>LOG10(SUM(PRODUCT(1200,D11))/SUM(POWER(SUM(300,D11),2),POWER(E11,2)))*10</f>
        <v>-2.914434766397384</v>
      </c>
      <c r="G11" s="8">
        <f>SUM(B11,F11)</f>
        <v>12.075565233602616</v>
      </c>
      <c r="H11" s="8">
        <v>13</v>
      </c>
    </row>
    <row r="16" spans="1:7" ht="12.75">
      <c r="A16" s="4" t="s">
        <v>74</v>
      </c>
      <c r="B16" s="4"/>
      <c r="C16" s="4"/>
      <c r="D16" s="4"/>
      <c r="E16" s="4"/>
      <c r="F16" s="4"/>
      <c r="G16" s="4"/>
    </row>
    <row r="17" spans="1:7" ht="12.75">
      <c r="A17" s="8">
        <v>177</v>
      </c>
      <c r="B17" s="8">
        <v>14.93</v>
      </c>
      <c r="C17" s="8">
        <v>4.76369212624801</v>
      </c>
      <c r="D17" s="8">
        <v>76.2278</v>
      </c>
      <c r="E17" s="8">
        <v>133.894</v>
      </c>
      <c r="F17" s="8">
        <f>LOG10(SUM(PRODUCT(1200,D17))/SUM(POWER(SUM(300,D17),2),POWER(E17,2)))*10</f>
        <v>-2.413978719907577</v>
      </c>
      <c r="G17" s="8">
        <f>SUM(B17,F17)</f>
        <v>12.516021280092422</v>
      </c>
    </row>
    <row r="18" spans="1:7" ht="12.75">
      <c r="A18" s="8">
        <v>183</v>
      </c>
      <c r="B18" s="8">
        <v>15.23</v>
      </c>
      <c r="C18" s="8">
        <v>2.16483390385493</v>
      </c>
      <c r="D18" s="8">
        <v>191.547</v>
      </c>
      <c r="E18" s="8">
        <v>155.738</v>
      </c>
      <c r="F18" s="8">
        <f>LOG10(SUM(PRODUCT(1200,D18))/SUM(POWER(SUM(300,D18),2),POWER(E18,2)))*10</f>
        <v>-0.6321727260107485</v>
      </c>
      <c r="G18" s="8">
        <f>SUM(B18,F18)</f>
        <v>14.597827273989251</v>
      </c>
    </row>
    <row r="19" spans="1:7" ht="12.75">
      <c r="A19" s="8">
        <v>189</v>
      </c>
      <c r="B19" s="8">
        <v>15.45</v>
      </c>
      <c r="C19" s="8">
        <v>1.37574442541343</v>
      </c>
      <c r="D19" s="8">
        <v>223.508</v>
      </c>
      <c r="E19" s="8">
        <v>32.0957</v>
      </c>
      <c r="F19" s="8">
        <f>LOG10(SUM(PRODUCT(1200,D19))/SUM(POWER(SUM(300,D19),2),POWER(E19,2)))*10</f>
        <v>-0.11001684736252357</v>
      </c>
      <c r="G19" s="8">
        <f>SUM(B19,F19)</f>
        <v>15.339983152637476</v>
      </c>
    </row>
    <row r="20" spans="1:7" ht="12.75">
      <c r="A20" s="8">
        <v>195</v>
      </c>
      <c r="B20" s="8">
        <v>15.57</v>
      </c>
      <c r="C20" s="8">
        <v>2.22125832315521</v>
      </c>
      <c r="D20" s="8">
        <v>135.47</v>
      </c>
      <c r="E20" s="8">
        <v>14.7792</v>
      </c>
      <c r="F20" s="8">
        <f>LOG10(SUM(PRODUCT(1200,D20))/SUM(POWER(SUM(300,D20),2),POWER(E20,2)))*10</f>
        <v>-0.6739204793391208</v>
      </c>
      <c r="G20" s="8">
        <f>SUM(B20,F20)</f>
        <v>14.89607952066088</v>
      </c>
    </row>
    <row r="21" spans="1:7" ht="12.75">
      <c r="A21" s="8">
        <v>201</v>
      </c>
      <c r="B21" s="8">
        <v>15.58</v>
      </c>
      <c r="C21" s="8">
        <v>3.4642557572462698</v>
      </c>
      <c r="D21" s="8">
        <v>90.6586</v>
      </c>
      <c r="E21" s="8">
        <v>62.0589</v>
      </c>
      <c r="F21" s="8">
        <f>LOG10(SUM(PRODUCT(1200,D21))/SUM(POWER(SUM(300,D21),2),POWER(E21,2)))*10</f>
        <v>-1.5782819603209464</v>
      </c>
      <c r="G21" s="8">
        <f>SUM(B21,F21)</f>
        <v>14.001718039679053</v>
      </c>
    </row>
    <row r="22" spans="1:7" ht="12.75">
      <c r="A22" s="8">
        <v>207</v>
      </c>
      <c r="B22" s="8">
        <v>15.46</v>
      </c>
      <c r="C22" s="8">
        <v>4.73789926361773</v>
      </c>
      <c r="D22" s="8">
        <v>74.3651</v>
      </c>
      <c r="E22" s="8">
        <v>121.979</v>
      </c>
      <c r="F22" s="8">
        <f>LOG10(SUM(PRODUCT(1200,D22))/SUM(POWER(SUM(300,D22),2),POWER(E22,2)))*10</f>
        <v>-2.3986002481018778</v>
      </c>
      <c r="G22" s="8">
        <f>SUM(B22,F22)</f>
        <v>13.061399751898122</v>
      </c>
    </row>
    <row r="23" spans="1:7" ht="12.75">
      <c r="A23" s="8">
        <v>213</v>
      </c>
      <c r="B23" s="8">
        <v>15.18</v>
      </c>
      <c r="C23" s="8">
        <v>5.7096522017750395</v>
      </c>
      <c r="D23" s="8">
        <v>75.4584</v>
      </c>
      <c r="E23" s="8">
        <v>193.709</v>
      </c>
      <c r="F23" s="8">
        <f>LOG10(SUM(PRODUCT(1200,D23))/SUM(POWER(SUM(300,D23),2),POWER(E23,2)))*10</f>
        <v>-2.947303720257466</v>
      </c>
      <c r="G23" s="8">
        <f>SUM(B23,F23)</f>
        <v>12.232696279742534</v>
      </c>
    </row>
    <row r="25" spans="1:5" ht="12.75">
      <c r="A25" s="4" t="s">
        <v>75</v>
      </c>
      <c r="B25" s="4"/>
      <c r="C25" s="4"/>
      <c r="D25" s="4"/>
      <c r="E25" s="4"/>
    </row>
    <row r="26" spans="1:7" ht="12.75">
      <c r="A26" s="8">
        <v>177</v>
      </c>
      <c r="B26" s="8">
        <v>13.87</v>
      </c>
      <c r="C26" s="8">
        <v>6.5153013393704295</v>
      </c>
      <c r="D26" s="8">
        <v>56.1639</v>
      </c>
      <c r="E26" s="8">
        <v>138.597</v>
      </c>
      <c r="F26" s="8">
        <f>LOG10(SUM(PRODUCT(1200,D26))/SUM(POWER(SUM(300,D26),2),POWER(E26,2)))*10</f>
        <v>-3.3589829975669803</v>
      </c>
      <c r="G26" s="8">
        <f>SUM(B26,F26)</f>
        <v>10.511017002433018</v>
      </c>
    </row>
    <row r="27" spans="1:7" ht="12.75">
      <c r="A27" s="8">
        <v>183</v>
      </c>
      <c r="B27" s="8">
        <v>14.24</v>
      </c>
      <c r="C27" s="8">
        <v>2.38922409196849</v>
      </c>
      <c r="D27" s="8">
        <v>199.729</v>
      </c>
      <c r="E27" s="8">
        <v>195.822</v>
      </c>
      <c r="F27" s="8">
        <f>LOG10(SUM(PRODUCT(1200,D27))/SUM(POWER(SUM(300,D27),2),POWER(E27,2)))*10</f>
        <v>-0.7988369309665222</v>
      </c>
      <c r="G27" s="8">
        <f>SUM(B27,F27)</f>
        <v>13.441163069033479</v>
      </c>
    </row>
    <row r="28" spans="1:7" ht="12.75">
      <c r="A28" s="8">
        <v>189</v>
      </c>
      <c r="B28" s="8">
        <v>14.23</v>
      </c>
      <c r="C28" s="8">
        <v>1.18685199257988</v>
      </c>
      <c r="D28" s="8">
        <v>255.342</v>
      </c>
      <c r="E28" s="8">
        <v>16.0961</v>
      </c>
      <c r="F28" s="8">
        <f>LOG10(SUM(PRODUCT(1200,D28))/SUM(POWER(SUM(300,D28),2),POWER(E28,2)))*10</f>
        <v>-0.031822268717043564</v>
      </c>
      <c r="G28" s="8">
        <f>SUM(B28,F28)</f>
        <v>14.198177731282957</v>
      </c>
    </row>
    <row r="29" spans="1:7" ht="12.75">
      <c r="A29" s="8">
        <v>195</v>
      </c>
      <c r="B29" s="8">
        <v>15.18</v>
      </c>
      <c r="C29" s="8">
        <v>2.44680773947508</v>
      </c>
      <c r="D29" s="8">
        <v>122.615</v>
      </c>
      <c r="E29" s="8">
        <v>-1.9573</v>
      </c>
      <c r="F29" s="8">
        <f>LOG10(SUM(PRODUCT(1200,D29))/SUM(POWER(SUM(300,D29),2),POWER(E29,2)))*10</f>
        <v>-0.8417428201340613</v>
      </c>
      <c r="G29" s="8">
        <f>SUM(B29,F29)</f>
        <v>14.338257179865938</v>
      </c>
    </row>
    <row r="30" spans="1:7" ht="12.75">
      <c r="A30" s="8">
        <v>201</v>
      </c>
      <c r="B30" s="8">
        <v>14.97</v>
      </c>
      <c r="C30" s="8">
        <v>3.85104427311195</v>
      </c>
      <c r="D30" s="8">
        <v>81.7189</v>
      </c>
      <c r="E30" s="8">
        <v>64.0229</v>
      </c>
      <c r="F30" s="8">
        <f>LOG10(SUM(PRODUCT(1200,D30))/SUM(POWER(SUM(300,D30),2),POWER(E30,2)))*10</f>
        <v>-1.8403197367687139</v>
      </c>
      <c r="G30" s="8">
        <f>SUM(B30,F30)</f>
        <v>13.129680263231286</v>
      </c>
    </row>
    <row r="31" spans="1:7" ht="12.75">
      <c r="A31" s="8">
        <v>207</v>
      </c>
      <c r="B31" s="8">
        <v>15.35</v>
      </c>
      <c r="C31" s="8">
        <v>5.00838864447572</v>
      </c>
      <c r="D31" s="8">
        <v>71.1645</v>
      </c>
      <c r="E31" s="8">
        <v>126.981</v>
      </c>
      <c r="F31" s="8">
        <f>LOG10(SUM(PRODUCT(1200,D31))/SUM(POWER(SUM(300,D31),2),POWER(E31,2)))*10</f>
        <v>-2.5575801978162778</v>
      </c>
      <c r="G31" s="8">
        <f>SUM(B31,F31)</f>
        <v>12.792419802183723</v>
      </c>
    </row>
    <row r="32" spans="1:7" ht="12.75">
      <c r="A32" s="8">
        <v>213</v>
      </c>
      <c r="B32" s="8">
        <v>15.25</v>
      </c>
      <c r="C32" s="8">
        <v>5.68332635056042</v>
      </c>
      <c r="D32" s="8">
        <v>76.8735</v>
      </c>
      <c r="E32" s="8">
        <v>198.034</v>
      </c>
      <c r="F32" s="8">
        <f>LOG10(SUM(PRODUCT(1200,D32))/SUM(POWER(SUM(300,D32),2),POWER(E32,2)))*10</f>
        <v>-2.9332275062269786</v>
      </c>
      <c r="G32" s="8">
        <f>SUM(B32,F32)</f>
        <v>12.316772493773021</v>
      </c>
    </row>
    <row r="35" spans="1:7" ht="12.75">
      <c r="A35" s="4" t="s">
        <v>76</v>
      </c>
      <c r="B35" s="4"/>
      <c r="C35" s="4"/>
      <c r="D35" s="4"/>
      <c r="E35" s="4"/>
      <c r="F35" s="4"/>
      <c r="G35" s="4"/>
    </row>
    <row r="36" spans="1:7" ht="12.75">
      <c r="A36" s="8">
        <v>177</v>
      </c>
      <c r="B36" s="8">
        <v>15.23</v>
      </c>
      <c r="D36" s="8">
        <v>170.156</v>
      </c>
      <c r="E36" s="8">
        <v>72.1403</v>
      </c>
      <c r="F36" s="8">
        <f>LOG10(SUM(PRODUCT(1200,D36))/SUM(POWER(SUM(300,D36),2),POWER(E36,2)))*10</f>
        <v>-0.44561777185533885</v>
      </c>
      <c r="G36" s="8">
        <f>SUM(B36,F36)</f>
        <v>14.784382228144661</v>
      </c>
    </row>
    <row r="37" spans="1:7" ht="12.75">
      <c r="A37" s="8">
        <v>183</v>
      </c>
      <c r="B37" s="8">
        <v>15.39</v>
      </c>
      <c r="D37" s="8">
        <v>111.467</v>
      </c>
      <c r="E37" s="8">
        <v>56.4584</v>
      </c>
      <c r="F37" s="8">
        <f>LOG10(SUM(PRODUCT(1200,D37))/SUM(POWER(SUM(300,D37),2),POWER(E37,2)))*10</f>
        <v>-1.1044301789808277</v>
      </c>
      <c r="G37" s="8">
        <f>SUM(B37,F37)</f>
        <v>14.285569821019173</v>
      </c>
    </row>
    <row r="38" spans="1:7" ht="12.75">
      <c r="A38" s="8">
        <v>189</v>
      </c>
      <c r="B38" s="8">
        <v>15.51</v>
      </c>
      <c r="D38" s="8">
        <v>87.3275</v>
      </c>
      <c r="E38" s="8">
        <v>104.515</v>
      </c>
      <c r="F38" s="8">
        <f>LOG10(SUM(PRODUCT(1200,D38))/SUM(POWER(SUM(300,D38),2),POWER(E38,2)))*10</f>
        <v>-1.8634785338658637</v>
      </c>
      <c r="G38" s="8">
        <f>SUM(B38,F38)</f>
        <v>13.646521466134136</v>
      </c>
    </row>
    <row r="39" spans="1:7" ht="12.75">
      <c r="A39" s="8">
        <v>195</v>
      </c>
      <c r="B39" s="8">
        <v>14.81</v>
      </c>
      <c r="D39" s="8">
        <v>87.0889</v>
      </c>
      <c r="E39" s="8">
        <v>160.032</v>
      </c>
      <c r="F39" s="8">
        <f>LOG10(SUM(PRODUCT(1200,D39))/SUM(POWER(SUM(300,D39),2),POWER(E39,2)))*10</f>
        <v>-2.2500451312840437</v>
      </c>
      <c r="G39" s="8">
        <f>SUM(B39,F39)</f>
        <v>12.559954868715957</v>
      </c>
    </row>
    <row r="40" spans="1:7" ht="12.75">
      <c r="A40" s="8">
        <v>201</v>
      </c>
      <c r="B40" s="8">
        <v>15.17</v>
      </c>
      <c r="D40" s="8">
        <v>107.077</v>
      </c>
      <c r="E40" s="8">
        <v>265.024</v>
      </c>
      <c r="F40" s="8">
        <f>LOG10(SUM(PRODUCT(1200,D40))/SUM(POWER(SUM(300,D40),2),POWER(E40,2)))*10</f>
        <v>-2.6394144458870956</v>
      </c>
      <c r="G40" s="8">
        <f>SUM(B40,F40)</f>
        <v>12.530585554112903</v>
      </c>
    </row>
    <row r="41" spans="1:7" ht="12.75">
      <c r="A41" s="8">
        <v>207</v>
      </c>
      <c r="B41" s="8">
        <v>15.44</v>
      </c>
      <c r="D41" s="8">
        <v>229.074</v>
      </c>
      <c r="E41" s="8">
        <v>443.63</v>
      </c>
      <c r="F41" s="8">
        <f>LOG10(SUM(PRODUCT(1200,D41))/SUM(POWER(SUM(300,D41),2),POWER(E41,2)))*10</f>
        <v>-2.391125895460575</v>
      </c>
      <c r="G41" s="8">
        <f>SUM(B41,F41)</f>
        <v>13.048874104539424</v>
      </c>
    </row>
    <row r="42" spans="1:7" ht="12.75">
      <c r="A42" s="8">
        <v>213</v>
      </c>
      <c r="B42" s="8">
        <v>15.37</v>
      </c>
      <c r="D42" s="8">
        <v>910.69</v>
      </c>
      <c r="E42" s="8">
        <v>537.482</v>
      </c>
      <c r="F42" s="8">
        <f>LOG10(SUM(PRODUCT(1200,D42))/SUM(POWER(SUM(300,D42),2),POWER(E42,2)))*10</f>
        <v>-2.0564046316774</v>
      </c>
      <c r="G42" s="8">
        <f>SUM(B42,F42)</f>
        <v>13.313595368322598</v>
      </c>
    </row>
    <row r="45" spans="1:7" ht="12.75">
      <c r="A45" s="4" t="s">
        <v>77</v>
      </c>
      <c r="B45" s="4"/>
      <c r="C45" s="4"/>
      <c r="D45" s="4"/>
      <c r="E45" s="4"/>
      <c r="F45" s="4"/>
      <c r="G45" s="4"/>
    </row>
    <row r="46" spans="1:7" ht="12.75">
      <c r="A46" s="8">
        <v>177</v>
      </c>
      <c r="B46" s="8">
        <v>14.83</v>
      </c>
      <c r="C46" s="8">
        <v>6.20083979143342</v>
      </c>
      <c r="D46" s="8">
        <v>61.3753</v>
      </c>
      <c r="E46" s="8">
        <v>152.892</v>
      </c>
      <c r="F46" s="8">
        <f>LOG10(SUM(PRODUCT(1200,D46))/SUM(POWER(SUM(300,D46),2),POWER(E46,2)))*10</f>
        <v>-3.2025579504228325</v>
      </c>
      <c r="G46" s="8">
        <f>SUM(B46,F46)</f>
        <v>11.627442049577168</v>
      </c>
    </row>
    <row r="47" spans="1:7" ht="12.75">
      <c r="A47" s="8">
        <v>183</v>
      </c>
      <c r="B47" s="8">
        <v>15.07</v>
      </c>
      <c r="C47" s="8">
        <v>2.92068643004551</v>
      </c>
      <c r="D47" s="8">
        <v>161.307</v>
      </c>
      <c r="E47" s="8">
        <v>204.663</v>
      </c>
      <c r="F47" s="8">
        <f>LOG10(SUM(PRODUCT(1200,D47))/SUM(POWER(SUM(300,D47),2),POWER(E47,2)))*10</f>
        <v>-1.1917929488675536</v>
      </c>
      <c r="G47" s="8">
        <f>SUM(B47,F47)</f>
        <v>13.878207051132447</v>
      </c>
    </row>
    <row r="48" spans="1:7" ht="12.75">
      <c r="A48" s="8">
        <v>189</v>
      </c>
      <c r="B48" s="8">
        <v>15.25</v>
      </c>
      <c r="C48" s="8">
        <v>1.53061007457796</v>
      </c>
      <c r="D48" s="8">
        <v>257.494</v>
      </c>
      <c r="E48" s="8">
        <v>111.367</v>
      </c>
      <c r="F48" s="8">
        <f>LOG10(SUM(PRODUCT(1200,D48))/SUM(POWER(SUM(300,D48),2),POWER(E48,2)))*10</f>
        <v>-0.19525906456100217</v>
      </c>
      <c r="G48" s="8">
        <f>SUM(B48,F48)</f>
        <v>15.054740935438998</v>
      </c>
    </row>
    <row r="49" spans="1:7" ht="12.75">
      <c r="A49" s="8">
        <v>195</v>
      </c>
      <c r="B49" s="8">
        <v>15.4</v>
      </c>
      <c r="C49" s="8">
        <v>1.58694860517874</v>
      </c>
      <c r="D49" s="8">
        <v>198.034</v>
      </c>
      <c r="E49" s="8">
        <v>50.0022</v>
      </c>
      <c r="F49" s="8">
        <f>LOG10(SUM(PRODUCT(1200,D49))/SUM(POWER(SUM(300,D49),2),POWER(E49,2)))*10</f>
        <v>-0.22952748100843612</v>
      </c>
      <c r="G49" s="8">
        <f>SUM(B49,F49)</f>
        <v>15.170472518991565</v>
      </c>
    </row>
    <row r="50" spans="1:7" ht="12.75">
      <c r="A50" s="8">
        <v>201</v>
      </c>
      <c r="B50" s="8">
        <v>15.56</v>
      </c>
      <c r="C50" s="8">
        <v>2.12393475087355</v>
      </c>
      <c r="D50" s="8">
        <v>154.769</v>
      </c>
      <c r="E50" s="8">
        <v>80.7653</v>
      </c>
      <c r="F50" s="8">
        <f>LOG10(SUM(PRODUCT(1200,D50))/SUM(POWER(SUM(300,D50),2),POWER(E50,2)))*10</f>
        <v>-0.602027464835822</v>
      </c>
      <c r="G50" s="8">
        <f>SUM(B50,F50)</f>
        <v>14.957972535164178</v>
      </c>
    </row>
    <row r="51" spans="1:7" ht="12.75">
      <c r="A51" s="8">
        <v>207</v>
      </c>
      <c r="B51" s="8">
        <v>15.71</v>
      </c>
      <c r="C51" s="8">
        <v>2.53537350072631</v>
      </c>
      <c r="D51" s="8">
        <v>150.824</v>
      </c>
      <c r="E51" s="8">
        <v>140.773</v>
      </c>
      <c r="F51" s="8">
        <f>LOG10(SUM(PRODUCT(1200,D51))/SUM(POWER(SUM(300,D51),2),POWER(E51,2)))*10</f>
        <v>-0.9076866654084687</v>
      </c>
      <c r="G51" s="8">
        <f>SUM(B51,F51)</f>
        <v>14.802313334591533</v>
      </c>
    </row>
    <row r="52" spans="1:7" ht="12.75">
      <c r="A52" s="8">
        <v>213</v>
      </c>
      <c r="B52" s="8">
        <v>15.86</v>
      </c>
      <c r="C52" s="8">
        <v>2.73655057177049</v>
      </c>
      <c r="D52" s="8">
        <v>190.147</v>
      </c>
      <c r="E52" s="8">
        <v>225.374</v>
      </c>
      <c r="F52" s="8">
        <f>LOG10(SUM(PRODUCT(1200,D52))/SUM(POWER(SUM(300,D52),2),POWER(E52,2)))*10</f>
        <v>-1.056782593552012</v>
      </c>
      <c r="G52" s="8">
        <f>SUM(B52,F52)</f>
        <v>14.803217406447988</v>
      </c>
    </row>
    <row r="56" spans="1:7" ht="12.75">
      <c r="A56" s="4" t="s">
        <v>78</v>
      </c>
      <c r="B56" s="4"/>
      <c r="C56" s="4"/>
      <c r="D56" s="4"/>
      <c r="E56" s="4"/>
      <c r="F56" s="4"/>
      <c r="G56" s="4"/>
    </row>
    <row r="57" spans="1:7" ht="12.75">
      <c r="A57" s="8">
        <v>177</v>
      </c>
      <c r="B57" s="8">
        <v>14.88</v>
      </c>
      <c r="C57" s="8">
        <v>5.17430885831322</v>
      </c>
      <c r="D57" s="8">
        <v>76.5244</v>
      </c>
      <c r="E57" s="8">
        <v>165.436</v>
      </c>
      <c r="F57" s="8">
        <f>LOG10(SUM(PRODUCT(1200,D57))/SUM(POWER(SUM(300,D57),2),POWER(E57,2)))*10</f>
        <v>-2.6526436108557334</v>
      </c>
      <c r="G57" s="8">
        <f>SUM(B57,F57)</f>
        <v>12.227356389144267</v>
      </c>
    </row>
    <row r="58" spans="1:7" ht="12.75">
      <c r="A58" s="8">
        <v>183</v>
      </c>
      <c r="B58" s="8">
        <v>15.07</v>
      </c>
      <c r="C58" s="8">
        <v>2.37731132930007</v>
      </c>
      <c r="D58" s="8">
        <v>195.628</v>
      </c>
      <c r="E58" s="8">
        <v>189.571</v>
      </c>
      <c r="F58" s="8">
        <f>LOG10(SUM(PRODUCT(1200,D58))/SUM(POWER(SUM(300,D58),2),POWER(E58,2)))*10</f>
        <v>-0.7899614237410308</v>
      </c>
      <c r="G58" s="8">
        <f>SUM(B58,F58)</f>
        <v>14.280038576258969</v>
      </c>
    </row>
    <row r="59" spans="1:7" ht="12.75">
      <c r="A59" s="8">
        <v>189</v>
      </c>
      <c r="B59" s="8">
        <v>15.24</v>
      </c>
      <c r="C59" s="8">
        <v>1.42662545427536</v>
      </c>
      <c r="D59" s="8">
        <v>239.625</v>
      </c>
      <c r="E59" s="8">
        <v>74.339</v>
      </c>
      <c r="F59" s="8">
        <f>LOG10(SUM(PRODUCT(1200,D59))/SUM(POWER(SUM(300,D59),2),POWER(E59,2)))*10</f>
        <v>-0.13635537810708154</v>
      </c>
      <c r="G59" s="8">
        <f>SUM(B59,F59)</f>
        <v>15.103644621892919</v>
      </c>
    </row>
    <row r="60" spans="1:7" ht="12.75">
      <c r="A60" s="8">
        <v>195</v>
      </c>
      <c r="B60" s="8">
        <v>15.4</v>
      </c>
      <c r="C60" s="8">
        <v>1.8160661723641</v>
      </c>
      <c r="D60" s="8">
        <v>171.786</v>
      </c>
      <c r="E60" s="8">
        <v>49.5954</v>
      </c>
      <c r="F60" s="8">
        <f>LOG10(SUM(PRODUCT(1200,D60))/SUM(POWER(SUM(300,D60),2),POWER(E60,2)))*10</f>
        <v>-0.38094051143807617</v>
      </c>
      <c r="G60" s="8">
        <f>SUM(B60,F60)</f>
        <v>15.019059488561924</v>
      </c>
    </row>
    <row r="61" spans="1:7" ht="12.75">
      <c r="A61" s="8">
        <v>201</v>
      </c>
      <c r="B61" s="8">
        <v>15.55</v>
      </c>
      <c r="C61" s="8">
        <v>2.42110782129984</v>
      </c>
      <c r="D61" s="8">
        <v>138.286</v>
      </c>
      <c r="E61" s="8">
        <v>91.9436</v>
      </c>
      <c r="F61" s="8">
        <f>LOG10(SUM(PRODUCT(1200,D61))/SUM(POWER(SUM(300,D61),2),POWER(E61,2)))*10</f>
        <v>-0.8225940166005039</v>
      </c>
      <c r="G61" s="8">
        <f>SUM(B61,F61)</f>
        <v>14.727405983399496</v>
      </c>
    </row>
    <row r="62" spans="1:7" ht="12.75">
      <c r="A62" s="8">
        <v>207</v>
      </c>
      <c r="B62" s="8">
        <v>15.7</v>
      </c>
      <c r="C62" s="8">
        <v>2.84583465058209</v>
      </c>
      <c r="D62" s="8">
        <v>140.438</v>
      </c>
      <c r="E62" s="8">
        <v>158.053</v>
      </c>
      <c r="F62" s="8">
        <f>LOG10(SUM(PRODUCT(1200,D62))/SUM(POWER(SUM(300,D62),2),POWER(E62,2)))*10</f>
        <v>-1.137115618123578</v>
      </c>
      <c r="G62" s="8">
        <f>SUM(B62,F62)</f>
        <v>14.56288438187642</v>
      </c>
    </row>
    <row r="63" spans="1:7" ht="12.75">
      <c r="A63" s="8">
        <v>213</v>
      </c>
      <c r="B63" s="8">
        <v>15.84</v>
      </c>
      <c r="C63" s="8">
        <v>3.0389768828845</v>
      </c>
      <c r="D63" s="8">
        <v>186.733</v>
      </c>
      <c r="E63" s="8">
        <v>252.602</v>
      </c>
      <c r="F63" s="8">
        <f>LOG10(SUM(PRODUCT(1200,D63))/SUM(POWER(SUM(300,D63),2),POWER(E63,2)))*10</f>
        <v>-1.2775534718164847</v>
      </c>
      <c r="G63" s="8">
        <f>SUM(B63,F63)</f>
        <v>14.562446528183514</v>
      </c>
    </row>
    <row r="67" spans="1:7" ht="12.75">
      <c r="A67" s="4" t="s">
        <v>79</v>
      </c>
      <c r="B67" s="4"/>
      <c r="C67" s="4"/>
      <c r="D67" s="4"/>
      <c r="E67" s="4"/>
      <c r="F67" s="4"/>
      <c r="G67" s="4"/>
    </row>
    <row r="68" spans="1:7" ht="12.75">
      <c r="A68" s="8">
        <v>177</v>
      </c>
      <c r="B68" s="8">
        <v>14.99</v>
      </c>
      <c r="C68" s="8">
        <v>2.51850841945647</v>
      </c>
      <c r="D68" s="8">
        <v>184.324</v>
      </c>
      <c r="E68" s="8">
        <v>192.996</v>
      </c>
      <c r="F68" s="8">
        <f>LOG10(SUM(PRODUCT(1200,D68))/SUM(POWER(SUM(300,D68),2),POWER(E68,2)))*10</f>
        <v>-0.8951379079535536</v>
      </c>
      <c r="G68" s="8">
        <f>SUM(B68,F68)</f>
        <v>14.094862092046446</v>
      </c>
    </row>
    <row r="69" spans="1:7" ht="12.75">
      <c r="A69" s="8">
        <v>183</v>
      </c>
      <c r="B69" s="8">
        <v>15.2</v>
      </c>
      <c r="C69" s="8">
        <v>1.2634853510018</v>
      </c>
      <c r="D69" s="8">
        <v>256.947</v>
      </c>
      <c r="E69" s="8">
        <v>48.8054</v>
      </c>
      <c r="F69" s="8">
        <f>LOG10(SUM(PRODUCT(1200,D69))/SUM(POWER(SUM(300,D69),2),POWER(E69,2)))*10</f>
        <v>-0.059251739283860065</v>
      </c>
      <c r="G69" s="8">
        <f>SUM(B69,F69)</f>
        <v>15.140748260716139</v>
      </c>
    </row>
    <row r="70" spans="1:7" ht="12.75">
      <c r="A70" s="8">
        <v>189</v>
      </c>
      <c r="B70" s="8">
        <v>15.36</v>
      </c>
      <c r="C70" s="8">
        <v>1.92026686847757</v>
      </c>
      <c r="D70" s="8">
        <v>156.44</v>
      </c>
      <c r="E70" s="8">
        <v>9.42571</v>
      </c>
      <c r="F70" s="8">
        <f>LOG10(SUM(PRODUCT(1200,D70))/SUM(POWER(SUM(300,D70),2),POWER(E70,2)))*10</f>
        <v>-0.4542350233019198</v>
      </c>
      <c r="G70" s="8">
        <f>SUM(B70,F70)</f>
        <v>14.90576497669808</v>
      </c>
    </row>
    <row r="71" spans="1:7" ht="12.75">
      <c r="A71" s="8">
        <v>195</v>
      </c>
      <c r="B71" s="8">
        <v>15.51</v>
      </c>
      <c r="C71" s="8">
        <v>2.89796298849392</v>
      </c>
      <c r="D71" s="8">
        <v>107.764</v>
      </c>
      <c r="E71" s="8">
        <v>56.847</v>
      </c>
      <c r="F71" s="8">
        <f>LOG10(SUM(PRODUCT(1200,D71))/SUM(POWER(SUM(300,D71),2),POWER(E71,2)))*10</f>
        <v>-1.1752259639189386</v>
      </c>
      <c r="G71" s="8">
        <f>SUM(B71,F71)</f>
        <v>14.334774036081061</v>
      </c>
    </row>
    <row r="72" spans="1:7" ht="12.75">
      <c r="A72" s="8">
        <v>201</v>
      </c>
      <c r="B72" s="8">
        <v>15.67</v>
      </c>
      <c r="C72" s="8">
        <v>3.6747991579776</v>
      </c>
      <c r="D72" s="8">
        <v>96.0897</v>
      </c>
      <c r="E72" s="8">
        <v>120.6</v>
      </c>
      <c r="F72" s="8">
        <f>LOG10(SUM(PRODUCT(1200,D72))/SUM(POWER(SUM(300,D72),2),POWER(E72,2)))*10</f>
        <v>-1.7223231476683467</v>
      </c>
      <c r="G72" s="8">
        <f>SUM(B72,F72)</f>
        <v>13.947676852331654</v>
      </c>
    </row>
    <row r="73" spans="1:7" ht="12.75">
      <c r="A73" s="8">
        <v>207</v>
      </c>
      <c r="B73" s="8">
        <v>15.84</v>
      </c>
      <c r="C73" s="8">
        <v>4.09681885253273</v>
      </c>
      <c r="D73" s="8">
        <v>110.496</v>
      </c>
      <c r="E73" s="8">
        <v>204.173</v>
      </c>
      <c r="F73" s="8">
        <f>LOG10(SUM(PRODUCT(1200,D73))/SUM(POWER(SUM(300,D73),2),POWER(E73,2)))*10</f>
        <v>-2.0009164428903365</v>
      </c>
      <c r="G73" s="8">
        <f>SUM(B73,F73)</f>
        <v>13.839083557109664</v>
      </c>
    </row>
    <row r="74" spans="1:7" ht="12.75">
      <c r="A74" s="8">
        <v>213</v>
      </c>
      <c r="B74" s="8">
        <v>15.97</v>
      </c>
      <c r="C74" s="8">
        <v>4.21301537574346</v>
      </c>
      <c r="D74" s="8">
        <v>175.33</v>
      </c>
      <c r="E74" s="8">
        <v>336.667</v>
      </c>
      <c r="F74" s="8">
        <f>LOG10(SUM(PRODUCT(1200,D74))/SUM(POWER(SUM(300,D74),2),POWER(E74,2)))*10</f>
        <v>-2.0752497630254276</v>
      </c>
      <c r="G74" s="8">
        <f>SUM(B74,F74)</f>
        <v>13.894750236974573</v>
      </c>
    </row>
    <row r="78" spans="1:7" ht="12.75">
      <c r="A78" s="4" t="s">
        <v>80</v>
      </c>
      <c r="B78" s="4"/>
      <c r="C78" s="4"/>
      <c r="D78" s="4"/>
      <c r="E78" s="4"/>
      <c r="F78" s="4"/>
      <c r="G78" s="4"/>
    </row>
    <row r="79" spans="1:7" ht="12.75">
      <c r="A79" s="8">
        <v>177</v>
      </c>
      <c r="B79" s="8">
        <v>14.94</v>
      </c>
      <c r="C79" s="8">
        <v>3.6338374267919598</v>
      </c>
      <c r="D79" s="8">
        <v>118.544</v>
      </c>
      <c r="E79" s="8">
        <v>186.989</v>
      </c>
      <c r="F79" s="8">
        <f>LOG10(SUM(PRODUCT(1200,D79))/SUM(POWER(SUM(300,D79),2),POWER(E79,2)))*10</f>
        <v>-1.6945610097317148</v>
      </c>
      <c r="G79" s="8">
        <f>SUM(B79,F79)</f>
        <v>13.245438990268285</v>
      </c>
    </row>
    <row r="80" spans="1:7" ht="12.75">
      <c r="A80" s="8">
        <v>183</v>
      </c>
      <c r="B80" s="8">
        <v>15.12</v>
      </c>
      <c r="C80" s="8">
        <v>1.6774016802501501</v>
      </c>
      <c r="D80" s="8">
        <v>247.945</v>
      </c>
      <c r="E80" s="8">
        <v>132.811</v>
      </c>
      <c r="F80" s="8">
        <f>LOG10(SUM(PRODUCT(1200,D80))/SUM(POWER(SUM(300,D80),2),POWER(E80,2)))*10</f>
        <v>-0.28729998161278747</v>
      </c>
      <c r="G80" s="8">
        <f>SUM(B80,F80)</f>
        <v>14.83270001838721</v>
      </c>
    </row>
    <row r="81" spans="1:7" ht="12.75">
      <c r="A81" s="8">
        <v>189</v>
      </c>
      <c r="B81" s="8">
        <v>15.3</v>
      </c>
      <c r="C81" s="8">
        <v>1.51414966696086</v>
      </c>
      <c r="D81" s="8">
        <v>201.614</v>
      </c>
      <c r="E81" s="8">
        <v>29.6633</v>
      </c>
      <c r="F81" s="8">
        <f>LOG10(SUM(PRODUCT(1200,D81))/SUM(POWER(SUM(300,D81),2),POWER(E81,2)))*10</f>
        <v>-0.18553458520665728</v>
      </c>
      <c r="G81" s="8">
        <f>SUM(B81,F81)</f>
        <v>15.114465414793344</v>
      </c>
    </row>
    <row r="82" spans="1:7" ht="12.75">
      <c r="A82" s="8">
        <v>195</v>
      </c>
      <c r="B82" s="8">
        <v>15.46</v>
      </c>
      <c r="C82" s="8">
        <v>2.26263327623361</v>
      </c>
      <c r="D82" s="8">
        <v>137.1</v>
      </c>
      <c r="E82" s="8">
        <v>49.4331</v>
      </c>
      <c r="F82" s="8">
        <f>LOG10(SUM(PRODUCT(1200,D82))/SUM(POWER(SUM(300,D82),2),POWER(E82,2)))*10</f>
        <v>-0.7046236138186095</v>
      </c>
      <c r="G82" s="8">
        <f>SUM(B82,F82)</f>
        <v>14.755376386181391</v>
      </c>
    </row>
    <row r="83" spans="1:7" ht="12.75">
      <c r="A83" s="8">
        <v>201</v>
      </c>
      <c r="B83" s="8">
        <v>15.61</v>
      </c>
      <c r="C83" s="8">
        <v>2.96071749294733</v>
      </c>
      <c r="D83" s="8">
        <v>115.579</v>
      </c>
      <c r="E83" s="8">
        <v>104.937</v>
      </c>
      <c r="F83" s="8">
        <f>LOG10(SUM(PRODUCT(1200,D83))/SUM(POWER(SUM(300,D83),2),POWER(E83,2)))*10</f>
        <v>-1.2209077197227949</v>
      </c>
      <c r="G83" s="8">
        <f>SUM(B83,F83)</f>
        <v>14.389092280277204</v>
      </c>
    </row>
    <row r="84" spans="1:7" ht="12.75">
      <c r="A84" s="8">
        <v>207</v>
      </c>
      <c r="B84" s="8">
        <v>15.76</v>
      </c>
      <c r="C84" s="8">
        <v>3.38821373630834</v>
      </c>
      <c r="D84" s="8">
        <v>124.706</v>
      </c>
      <c r="E84" s="8">
        <v>179.581</v>
      </c>
      <c r="F84" s="8">
        <f>LOG10(SUM(PRODUCT(1200,D84))/SUM(POWER(SUM(300,D84),2),POWER(E84,2)))*10</f>
        <v>-1.5254475497091236</v>
      </c>
      <c r="G84" s="8">
        <f>SUM(B84,F84)</f>
        <v>14.234552450290876</v>
      </c>
    </row>
    <row r="85" spans="1:7" ht="12.75">
      <c r="A85" s="8">
        <v>213</v>
      </c>
      <c r="B85" s="8">
        <v>15.91</v>
      </c>
      <c r="C85" s="8">
        <v>3.54731799631081</v>
      </c>
      <c r="D85" s="8">
        <v>179.747</v>
      </c>
      <c r="E85" s="8">
        <v>290.135</v>
      </c>
      <c r="F85" s="8">
        <f>LOG10(SUM(PRODUCT(1200,D85))/SUM(POWER(SUM(300,D85),2),POWER(E85,2)))*10</f>
        <v>-1.6355053790657614</v>
      </c>
      <c r="G85" s="8">
        <f>SUM(B85,F85)</f>
        <v>14.274494620934238</v>
      </c>
    </row>
  </sheetData>
  <sheetProtection selectLockedCells="1" selectUnlockedCells="1"/>
  <mergeCells count="8">
    <mergeCell ref="A2:I2"/>
    <mergeCell ref="A16:G16"/>
    <mergeCell ref="A25:E25"/>
    <mergeCell ref="A35:G35"/>
    <mergeCell ref="A45:G45"/>
    <mergeCell ref="A56:G56"/>
    <mergeCell ref="A67:G67"/>
    <mergeCell ref="A78:G78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zoomScale="89" zoomScaleNormal="89" workbookViewId="0" topLeftCell="A22">
      <selection activeCell="A1" sqref="A1"/>
    </sheetView>
  </sheetViews>
  <sheetFormatPr defaultColWidth="12.57421875" defaultRowHeight="12.75"/>
  <cols>
    <col min="1" max="10" width="11.57421875" style="1" customWidth="1"/>
    <col min="11" max="11" width="14.28125" style="1" customWidth="1"/>
    <col min="12" max="16384" width="11.57421875" style="1" customWidth="1"/>
  </cols>
  <sheetData>
    <row r="1" spans="1:10" ht="12.75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</row>
    <row r="3" spans="1:12" ht="12.75">
      <c r="A3" s="1" t="s">
        <v>13</v>
      </c>
      <c r="L3" s="1" t="s">
        <v>13</v>
      </c>
    </row>
    <row r="4" spans="1:13" ht="12.75">
      <c r="A4" s="1" t="s">
        <v>1</v>
      </c>
      <c r="B4" s="1" t="s">
        <v>2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</row>
    <row r="5" spans="1:12" ht="12.75">
      <c r="A5" s="1">
        <v>57</v>
      </c>
      <c r="F5" s="1">
        <f>LOG10(SUM(PRODUCT(1200,D5))/SUM(POWER(SUM(300,D5),2),POWER(E5,2)))*10</f>
        <v>-18.750612633917</v>
      </c>
      <c r="G5" s="1">
        <f>SUM(B5,F5)</f>
        <v>-18.750612633917</v>
      </c>
      <c r="H5" s="1">
        <v>2</v>
      </c>
      <c r="L5" s="1">
        <v>57</v>
      </c>
    </row>
    <row r="6" spans="1:12" ht="12.75">
      <c r="A6" s="1">
        <v>63</v>
      </c>
      <c r="F6" s="1">
        <f>LOG10(SUM(PRODUCT(1200,D6))/SUM(POWER(SUM(300,D6),2),POWER(E6,2)))*10</f>
        <v>-18.750612633917</v>
      </c>
      <c r="G6" s="1">
        <f>SUM(B6,F6)</f>
        <v>-18.750612633917</v>
      </c>
      <c r="H6" s="1">
        <v>3</v>
      </c>
      <c r="L6" s="1">
        <v>63</v>
      </c>
    </row>
    <row r="7" spans="1:12" ht="12.75">
      <c r="A7" s="1">
        <v>69</v>
      </c>
      <c r="F7" s="1">
        <f>LOG10(SUM(PRODUCT(1200,D7))/SUM(POWER(SUM(300,D7),2),POWER(E7,2)))*10</f>
        <v>-18.750612633917</v>
      </c>
      <c r="G7" s="1">
        <f>SUM(B7,F7)</f>
        <v>-18.750612633917</v>
      </c>
      <c r="H7" s="1">
        <v>4</v>
      </c>
      <c r="L7" s="1">
        <v>69</v>
      </c>
    </row>
    <row r="8" spans="1:12" ht="12.75">
      <c r="A8" s="1">
        <v>79</v>
      </c>
      <c r="F8" s="1">
        <f>LOG10(SUM(PRODUCT(1200,D8))/SUM(POWER(SUM(300,D8),2),POWER(E8,2)))*10</f>
        <v>-18.750612633917</v>
      </c>
      <c r="G8" s="1">
        <f>SUM(B8,F8)</f>
        <v>-18.750612633917</v>
      </c>
      <c r="H8" s="1">
        <v>5</v>
      </c>
      <c r="L8" s="1">
        <v>79</v>
      </c>
    </row>
    <row r="9" spans="1:12" ht="12.75">
      <c r="A9" s="1">
        <v>85</v>
      </c>
      <c r="F9" s="1">
        <f>LOG10(SUM(PRODUCT(1200,D9))/SUM(POWER(SUM(300,D9),2),POWER(E9,2)))*10</f>
        <v>-18.750612633917</v>
      </c>
      <c r="G9" s="1">
        <f>SUM(B9,F9)</f>
        <v>-18.750612633917</v>
      </c>
      <c r="H9" s="1">
        <v>6</v>
      </c>
      <c r="L9" s="1">
        <v>85</v>
      </c>
    </row>
    <row r="10" spans="1:12" ht="12.75">
      <c r="A10" s="1" t="s">
        <v>19</v>
      </c>
      <c r="L10" s="1" t="s">
        <v>19</v>
      </c>
    </row>
    <row r="11" spans="1:12" ht="12.75">
      <c r="A11" s="1">
        <v>177</v>
      </c>
      <c r="B11" s="1">
        <v>15.32</v>
      </c>
      <c r="C11" s="1">
        <v>1.13629562548665</v>
      </c>
      <c r="D11" s="1">
        <v>283.868</v>
      </c>
      <c r="E11" s="1">
        <v>33.645</v>
      </c>
      <c r="F11" s="1">
        <f>LOG10(SUM(PRODUCT(1200,D11))/SUM(POWER(SUM(300,D11),2),POWER(E11,2)))*10</f>
        <v>-0.01771376301473294</v>
      </c>
      <c r="G11" s="1">
        <f>SUM(B11,F11)</f>
        <v>15.302286236985267</v>
      </c>
      <c r="H11" s="1">
        <v>7</v>
      </c>
      <c r="L11" s="1">
        <v>177</v>
      </c>
    </row>
    <row r="12" spans="1:12" ht="12.75">
      <c r="A12" s="1">
        <v>183</v>
      </c>
      <c r="B12" s="1">
        <v>15.45</v>
      </c>
      <c r="C12" s="1">
        <v>1.9087436092105698</v>
      </c>
      <c r="D12" s="1">
        <v>172.532</v>
      </c>
      <c r="E12" s="1">
        <v>78.394</v>
      </c>
      <c r="F12" s="1">
        <f>LOG10(SUM(PRODUCT(1200,D12))/SUM(POWER(SUM(300,D12),2),POWER(E12,2)))*10</f>
        <v>-0.4460329691309808</v>
      </c>
      <c r="G12" s="1">
        <f>SUM(B12,F12)</f>
        <v>15.003967030869019</v>
      </c>
      <c r="H12" s="1">
        <v>8</v>
      </c>
      <c r="L12" s="1">
        <v>183</v>
      </c>
    </row>
    <row r="13" spans="1:12" ht="12.75">
      <c r="A13" s="1">
        <v>189</v>
      </c>
      <c r="B13" s="1">
        <v>15.59</v>
      </c>
      <c r="C13" s="1">
        <v>2.5553742056944397</v>
      </c>
      <c r="D13" s="1">
        <v>174.455</v>
      </c>
      <c r="E13" s="1">
        <v>183.809</v>
      </c>
      <c r="F13" s="1">
        <f>LOG10(SUM(PRODUCT(1200,D13))/SUM(POWER(SUM(300,D13),2),POWER(E13,2)))*10</f>
        <v>-0.9225613657850057</v>
      </c>
      <c r="G13" s="1">
        <f>SUM(B13,F13)</f>
        <v>14.667438634214994</v>
      </c>
      <c r="H13" s="1">
        <v>9</v>
      </c>
      <c r="L13" s="1">
        <v>189</v>
      </c>
    </row>
    <row r="14" spans="1:12" ht="12.75">
      <c r="A14" s="1">
        <v>195</v>
      </c>
      <c r="B14" s="1">
        <v>15.68</v>
      </c>
      <c r="C14" s="1">
        <v>2.84130003978135</v>
      </c>
      <c r="D14" s="1">
        <v>301.854</v>
      </c>
      <c r="E14" s="1">
        <v>328.714</v>
      </c>
      <c r="F14" s="1">
        <f>LOG10(SUM(PRODUCT(1200,D14))/SUM(POWER(SUM(300,D14),2),POWER(E14,2)))*10</f>
        <v>-1.133793727822475</v>
      </c>
      <c r="G14" s="1">
        <f>SUM(B14,F14)</f>
        <v>14.546206272177525</v>
      </c>
      <c r="H14" s="1">
        <v>10</v>
      </c>
      <c r="L14" s="1">
        <v>195</v>
      </c>
    </row>
    <row r="15" spans="1:12" ht="12.75">
      <c r="A15" s="1">
        <v>201</v>
      </c>
      <c r="B15" s="1">
        <v>15.19</v>
      </c>
      <c r="C15" s="1">
        <v>2.8500397813889</v>
      </c>
      <c r="D15" s="1">
        <v>766.944</v>
      </c>
      <c r="E15" s="1">
        <v>241.398</v>
      </c>
      <c r="F15" s="1">
        <f>LOG10(SUM(PRODUCT(1200,D15))/SUM(POWER(SUM(300,D15),2),POWER(E15,2)))*10</f>
        <v>-1.1401952060877276</v>
      </c>
      <c r="G15" s="1">
        <f>SUM(B15,F15)</f>
        <v>14.049804793912273</v>
      </c>
      <c r="H15" s="1">
        <v>11</v>
      </c>
      <c r="L15" s="1">
        <v>201</v>
      </c>
    </row>
    <row r="16" spans="1:12" ht="12.75">
      <c r="A16" s="1">
        <v>207</v>
      </c>
      <c r="B16" s="1">
        <v>14.38</v>
      </c>
      <c r="C16" s="1">
        <v>3.4034118287632698</v>
      </c>
      <c r="D16" s="1">
        <v>677.386</v>
      </c>
      <c r="E16" s="1">
        <v>-449.983</v>
      </c>
      <c r="F16" s="1">
        <f>LOG10(SUM(PRODUCT(1200,D16))/SUM(POWER(SUM(300,D16),2),POWER(E16,2)))*10</f>
        <v>-1.5360411416731303</v>
      </c>
      <c r="G16" s="1">
        <f>SUM(B16,F16)</f>
        <v>12.84395885832687</v>
      </c>
      <c r="H16" s="1">
        <v>12</v>
      </c>
      <c r="L16" s="1">
        <v>207</v>
      </c>
    </row>
    <row r="17" spans="1:12" ht="12.75">
      <c r="A17" s="1">
        <v>213</v>
      </c>
      <c r="B17" s="1">
        <v>14.53</v>
      </c>
      <c r="C17" s="1">
        <v>5.10421061295087</v>
      </c>
      <c r="D17" s="1">
        <v>183.58</v>
      </c>
      <c r="E17" s="1">
        <v>-410.119</v>
      </c>
      <c r="F17" s="1">
        <f>LOG10(SUM(PRODUCT(1200,D17))/SUM(POWER(SUM(300,D17),2),POWER(E17,2)))*10</f>
        <v>-2.612704417203057</v>
      </c>
      <c r="G17" s="1">
        <f>SUM(B17,F17)</f>
        <v>11.917295582796942</v>
      </c>
      <c r="H17" s="1">
        <v>13</v>
      </c>
      <c r="L17" s="1">
        <v>213</v>
      </c>
    </row>
    <row r="21" spans="1:12" ht="12.75">
      <c r="A21" s="1" t="s">
        <v>1</v>
      </c>
      <c r="B21" s="1" t="s">
        <v>2</v>
      </c>
      <c r="C21" s="1" t="s">
        <v>8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14</v>
      </c>
      <c r="J21" s="1" t="s">
        <v>15</v>
      </c>
      <c r="K21" s="1" t="s">
        <v>16</v>
      </c>
      <c r="L21" s="1" t="s">
        <v>17</v>
      </c>
    </row>
    <row r="22" spans="1:12" ht="12.75">
      <c r="A22" s="1">
        <v>473</v>
      </c>
      <c r="F22" s="1">
        <f>LOG10(SUM(PRODUCT(1200,D22))/SUM(POWER(SUM(300,D22),2),POWER(E22,2)))*10</f>
        <v>-18.750612633917</v>
      </c>
      <c r="G22" s="1">
        <f>SUM(B22,F22)</f>
        <v>-18.750612633917</v>
      </c>
      <c r="H22" s="1">
        <f>SUM(A22,-389)/6</f>
        <v>14</v>
      </c>
      <c r="K22" s="1">
        <f>SUM(F22,I22)</f>
        <v>-18.750612633917</v>
      </c>
      <c r="L22" s="1">
        <v>473</v>
      </c>
    </row>
    <row r="23" spans="1:12" ht="12.75">
      <c r="A23" s="1">
        <v>479</v>
      </c>
      <c r="F23" s="1">
        <f>LOG10(SUM(PRODUCT(1200,D23))/SUM(POWER(SUM(300,D23),2),POWER(E23,2)))*10</f>
        <v>-18.750612633917</v>
      </c>
      <c r="G23" s="1">
        <f>SUM(B23,F23)</f>
        <v>-18.750612633917</v>
      </c>
      <c r="H23" s="1">
        <f>SUM(A23,-389)/6</f>
        <v>15</v>
      </c>
      <c r="K23" s="1">
        <f>SUM(F23,I23)</f>
        <v>-18.750612633917</v>
      </c>
      <c r="L23" s="1">
        <v>479</v>
      </c>
    </row>
    <row r="24" spans="1:12" ht="12.75">
      <c r="A24" s="1">
        <v>485</v>
      </c>
      <c r="F24" s="1">
        <f>LOG10(SUM(PRODUCT(1200,D24))/SUM(POWER(SUM(300,D24),2),POWER(E24,2)))*10</f>
        <v>-18.750612633917</v>
      </c>
      <c r="G24" s="1">
        <f>SUM(B24,F24)</f>
        <v>-18.750612633917</v>
      </c>
      <c r="H24" s="1">
        <f>SUM(A24,-389)/6</f>
        <v>16</v>
      </c>
      <c r="K24" s="1">
        <f>SUM(F24,I24)</f>
        <v>-18.750612633917</v>
      </c>
      <c r="L24" s="1">
        <v>485</v>
      </c>
    </row>
    <row r="25" spans="1:12" ht="12.75">
      <c r="A25" s="1">
        <v>491</v>
      </c>
      <c r="F25" s="1">
        <f>LOG10(SUM(PRODUCT(1200,D25))/SUM(POWER(SUM(300,D25),2),POWER(E25,2)))*10</f>
        <v>-18.750612633917</v>
      </c>
      <c r="G25" s="1">
        <f>SUM(B25,F25)</f>
        <v>-18.750612633917</v>
      </c>
      <c r="H25" s="1">
        <f>SUM(A25,-389)/6</f>
        <v>17</v>
      </c>
      <c r="K25" s="1">
        <f>SUM(F25,I25)</f>
        <v>-18.750612633917</v>
      </c>
      <c r="L25" s="1">
        <v>491</v>
      </c>
    </row>
    <row r="26" spans="1:12" ht="12.75">
      <c r="A26" s="1">
        <v>497</v>
      </c>
      <c r="F26" s="1">
        <f>LOG10(SUM(PRODUCT(1200,D26))/SUM(POWER(SUM(300,D26),2),POWER(E26,2)))*10</f>
        <v>-18.750612633917</v>
      </c>
      <c r="G26" s="1">
        <f>SUM(B26,F26)</f>
        <v>-18.750612633917</v>
      </c>
      <c r="H26" s="1">
        <f>SUM(A26,-389)/6</f>
        <v>18</v>
      </c>
      <c r="K26" s="1">
        <f>SUM(F26,I26)</f>
        <v>-18.750612633917</v>
      </c>
      <c r="L26" s="1">
        <v>497</v>
      </c>
    </row>
    <row r="27" spans="1:12" ht="12.75">
      <c r="A27" s="1">
        <v>503</v>
      </c>
      <c r="F27" s="1">
        <f>LOG10(SUM(PRODUCT(1200,D27))/SUM(POWER(SUM(300,D27),2),POWER(E27,2)))*10</f>
        <v>-18.750612633917</v>
      </c>
      <c r="G27" s="1">
        <f>SUM(B27,F27)</f>
        <v>-18.750612633917</v>
      </c>
      <c r="H27" s="1">
        <f>SUM(A27,-389)/6</f>
        <v>19</v>
      </c>
      <c r="K27" s="1">
        <f>SUM(F27,I27)</f>
        <v>-18.750612633917</v>
      </c>
      <c r="L27" s="1">
        <v>503</v>
      </c>
    </row>
    <row r="28" spans="1:12" ht="12.75">
      <c r="A28" s="1">
        <v>509</v>
      </c>
      <c r="F28" s="1">
        <f>LOG10(SUM(PRODUCT(1200,D28))/SUM(POWER(SUM(300,D28),2),POWER(E28,2)))*10</f>
        <v>-18.750612633917</v>
      </c>
      <c r="G28" s="1">
        <f>SUM(B28,F28)</f>
        <v>-18.750612633917</v>
      </c>
      <c r="H28" s="1">
        <f>SUM(A28,-389)/6</f>
        <v>20</v>
      </c>
      <c r="K28" s="1">
        <f>SUM(F28,I28)</f>
        <v>-18.750612633917</v>
      </c>
      <c r="L28" s="1">
        <v>509</v>
      </c>
    </row>
    <row r="29" spans="1:12" ht="12.75">
      <c r="A29" s="1">
        <v>515</v>
      </c>
      <c r="F29" s="1">
        <f>LOG10(SUM(PRODUCT(1200,D29))/SUM(POWER(SUM(300,D29),2),POWER(E29,2)))*10</f>
        <v>-18.750612633917</v>
      </c>
      <c r="G29" s="1">
        <f>SUM(B29,F29)</f>
        <v>-18.750612633917</v>
      </c>
      <c r="H29" s="1">
        <f>SUM(A29,-389)/6</f>
        <v>21</v>
      </c>
      <c r="K29" s="1">
        <f>SUM(F29,I29)</f>
        <v>-18.750612633917</v>
      </c>
      <c r="L29" s="1">
        <v>515</v>
      </c>
    </row>
    <row r="30" spans="1:12" ht="12.75">
      <c r="A30" s="1">
        <v>521</v>
      </c>
      <c r="F30" s="1">
        <f>LOG10(SUM(PRODUCT(1200,D30))/SUM(POWER(SUM(300,D30),2),POWER(E30,2)))*10</f>
        <v>-18.750612633917</v>
      </c>
      <c r="G30" s="1">
        <f>SUM(B30,F30)</f>
        <v>-18.750612633917</v>
      </c>
      <c r="H30" s="1">
        <f>SUM(A30,-389)/6</f>
        <v>22</v>
      </c>
      <c r="K30" s="1">
        <f>SUM(F30,I30)</f>
        <v>-18.750612633917</v>
      </c>
      <c r="L30" s="1">
        <v>521</v>
      </c>
    </row>
    <row r="31" spans="1:12" ht="12.75">
      <c r="A31" s="1">
        <v>527</v>
      </c>
      <c r="F31" s="1">
        <f>LOG10(SUM(PRODUCT(1200,D31))/SUM(POWER(SUM(300,D31),2),POWER(E31,2)))*10</f>
        <v>-18.750612633917</v>
      </c>
      <c r="G31" s="1">
        <f>SUM(B31,F31)</f>
        <v>-18.750612633917</v>
      </c>
      <c r="H31" s="1">
        <f>SUM(A31,-389)/6</f>
        <v>23</v>
      </c>
      <c r="K31" s="1">
        <f>SUM(F31,I31)</f>
        <v>-18.750612633917</v>
      </c>
      <c r="L31" s="1">
        <v>527</v>
      </c>
    </row>
    <row r="32" spans="1:12" ht="12.75">
      <c r="A32" s="1">
        <v>533</v>
      </c>
      <c r="F32" s="1">
        <f>LOG10(SUM(PRODUCT(1200,D32))/SUM(POWER(SUM(300,D32),2),POWER(E32,2)))*10</f>
        <v>-18.750612633917</v>
      </c>
      <c r="G32" s="1">
        <f>SUM(B32,F32)</f>
        <v>-18.750612633917</v>
      </c>
      <c r="H32" s="1">
        <f>SUM(A32,-389)/6</f>
        <v>24</v>
      </c>
      <c r="K32" s="1">
        <f>SUM(F32,I32)</f>
        <v>-18.750612633917</v>
      </c>
      <c r="L32" s="1">
        <v>533</v>
      </c>
    </row>
    <row r="33" spans="1:12" ht="12.75">
      <c r="A33" s="1">
        <v>539</v>
      </c>
      <c r="F33" s="1">
        <f>LOG10(SUM(PRODUCT(1200,D33))/SUM(POWER(SUM(300,D33),2),POWER(E33,2)))*10</f>
        <v>-18.750612633917</v>
      </c>
      <c r="G33" s="1">
        <f>SUM(B33,F33)</f>
        <v>-18.750612633917</v>
      </c>
      <c r="H33" s="1">
        <f>SUM(A33,-389)/6</f>
        <v>25</v>
      </c>
      <c r="K33" s="1">
        <f>SUM(F33,I33)</f>
        <v>-18.750612633917</v>
      </c>
      <c r="L33" s="1">
        <v>539</v>
      </c>
    </row>
    <row r="34" spans="1:12" ht="12.75">
      <c r="A34" s="1">
        <v>545</v>
      </c>
      <c r="F34" s="1">
        <f>LOG10(SUM(PRODUCT(1200,D34))/SUM(POWER(SUM(300,D34),2),POWER(E34,2)))*10</f>
        <v>-18.750612633917</v>
      </c>
      <c r="G34" s="1">
        <f>SUM(B34,F34)</f>
        <v>-18.750612633917</v>
      </c>
      <c r="H34" s="1">
        <f>SUM(A34,-389)/6</f>
        <v>26</v>
      </c>
      <c r="K34" s="1">
        <f>SUM(F34,I34)</f>
        <v>-18.750612633917</v>
      </c>
      <c r="L34" s="1">
        <v>545</v>
      </c>
    </row>
    <row r="35" spans="1:12" ht="12.75">
      <c r="A35" s="1">
        <v>551</v>
      </c>
      <c r="F35" s="1">
        <f>LOG10(SUM(PRODUCT(1200,D35))/SUM(POWER(SUM(300,D35),2),POWER(E35,2)))*10</f>
        <v>-18.750612633917</v>
      </c>
      <c r="G35" s="1">
        <f>SUM(B35,F35)</f>
        <v>-18.750612633917</v>
      </c>
      <c r="H35" s="1">
        <f>SUM(A35,-389)/6</f>
        <v>27</v>
      </c>
      <c r="L35" s="1">
        <v>551</v>
      </c>
    </row>
    <row r="36" spans="1:12" ht="12.75">
      <c r="A36" s="1">
        <v>557</v>
      </c>
      <c r="F36" s="1">
        <f>LOG10(SUM(PRODUCT(1200,D36))/SUM(POWER(SUM(300,D36),2),POWER(E36,2)))*10</f>
        <v>-18.750612633917</v>
      </c>
      <c r="G36" s="1">
        <f>SUM(B36,F36)</f>
        <v>-18.750612633917</v>
      </c>
      <c r="H36" s="1">
        <f>SUM(A36,-389)/6</f>
        <v>28</v>
      </c>
      <c r="L36" s="1">
        <v>557</v>
      </c>
    </row>
    <row r="37" spans="1:12" ht="12.75">
      <c r="A37" s="1">
        <v>563</v>
      </c>
      <c r="F37" s="1">
        <f>LOG10(SUM(PRODUCT(1200,D37))/SUM(POWER(SUM(300,D37),2),POWER(E37,2)))*10</f>
        <v>-18.750612633917</v>
      </c>
      <c r="G37" s="1">
        <f>SUM(B37,F37)</f>
        <v>-18.750612633917</v>
      </c>
      <c r="H37" s="1">
        <f>SUM(A37,-389)/6</f>
        <v>29</v>
      </c>
      <c r="L37" s="1">
        <v>563</v>
      </c>
    </row>
    <row r="38" spans="1:12" ht="12.75">
      <c r="A38" s="1">
        <v>569</v>
      </c>
      <c r="F38" s="1">
        <f>LOG10(SUM(PRODUCT(1200,D38))/SUM(POWER(SUM(300,D38),2),POWER(E38,2)))*10</f>
        <v>-18.750612633917</v>
      </c>
      <c r="G38" s="1">
        <f>SUM(B38,F38)</f>
        <v>-18.750612633917</v>
      </c>
      <c r="H38" s="1">
        <f>SUM(A38,-389)/6</f>
        <v>30</v>
      </c>
      <c r="L38" s="1">
        <v>569</v>
      </c>
    </row>
    <row r="39" spans="1:12" ht="12.75">
      <c r="A39" s="1">
        <v>575</v>
      </c>
      <c r="F39" s="1">
        <f>LOG10(SUM(PRODUCT(1200,D39))/SUM(POWER(SUM(300,D39),2),POWER(E39,2)))*10</f>
        <v>-18.750612633917</v>
      </c>
      <c r="G39" s="1">
        <f>SUM(B39,F39)</f>
        <v>-18.750612633917</v>
      </c>
      <c r="H39" s="1">
        <f>SUM(A39,-389)/6</f>
        <v>31</v>
      </c>
      <c r="L39" s="1">
        <v>575</v>
      </c>
    </row>
    <row r="40" spans="1:12" ht="12.75">
      <c r="A40" s="1">
        <v>581</v>
      </c>
      <c r="F40" s="1">
        <f>LOG10(SUM(PRODUCT(1200,D40))/SUM(POWER(SUM(300,D40),2),POWER(E40,2)))*10</f>
        <v>-18.750612633917</v>
      </c>
      <c r="G40" s="1">
        <f>SUM(B40,F40)</f>
        <v>-18.750612633917</v>
      </c>
      <c r="H40" s="1">
        <f>SUM(A40,-389)/6</f>
        <v>32</v>
      </c>
      <c r="L40" s="1">
        <v>581</v>
      </c>
    </row>
    <row r="41" spans="1:12" ht="12.75">
      <c r="A41" s="1">
        <v>587</v>
      </c>
      <c r="F41" s="1">
        <f>LOG10(SUM(PRODUCT(1200,D41))/SUM(POWER(SUM(300,D41),2),POWER(E41,2)))*10</f>
        <v>-18.750612633917</v>
      </c>
      <c r="G41" s="1">
        <f>SUM(B41,F41)</f>
        <v>-18.750612633917</v>
      </c>
      <c r="H41" s="1">
        <f>SUM(A41,-389)/6</f>
        <v>33</v>
      </c>
      <c r="L41" s="1">
        <v>587</v>
      </c>
    </row>
    <row r="42" spans="1:12" ht="12.75">
      <c r="A42" s="1">
        <v>593</v>
      </c>
      <c r="F42" s="1">
        <f>LOG10(SUM(PRODUCT(1200,D42))/SUM(POWER(SUM(300,D42),2),POWER(E42,2)))*10</f>
        <v>-18.750612633917</v>
      </c>
      <c r="G42" s="1">
        <f>SUM(B42,F42)</f>
        <v>-18.750612633917</v>
      </c>
      <c r="H42" s="1">
        <f>SUM(A42,-389)/6</f>
        <v>34</v>
      </c>
      <c r="L42" s="1">
        <v>593</v>
      </c>
    </row>
    <row r="43" spans="1:12" ht="12.75">
      <c r="A43" s="1">
        <v>599</v>
      </c>
      <c r="F43" s="1">
        <f>LOG10(SUM(PRODUCT(1200,D43))/SUM(POWER(SUM(300,D43),2),POWER(E43,2)))*10</f>
        <v>-18.750612633917</v>
      </c>
      <c r="G43" s="1">
        <f>SUM(B43,F43)</f>
        <v>-18.750612633917</v>
      </c>
      <c r="H43" s="1">
        <f>SUM(A43,-389)/6</f>
        <v>35</v>
      </c>
      <c r="L43" s="1">
        <v>599</v>
      </c>
    </row>
    <row r="44" spans="1:12" ht="12.75">
      <c r="A44" s="1">
        <v>605</v>
      </c>
      <c r="F44" s="1">
        <f>LOG10(SUM(PRODUCT(1200,D44))/SUM(POWER(SUM(300,D44),2),POWER(E44,2)))*10</f>
        <v>-18.750612633917</v>
      </c>
      <c r="G44" s="1">
        <f>SUM(B44,F44)</f>
        <v>-18.750612633917</v>
      </c>
      <c r="H44" s="1">
        <f>SUM(A44,-389)/6</f>
        <v>36</v>
      </c>
      <c r="L44" s="1">
        <v>605</v>
      </c>
    </row>
    <row r="45" spans="1:12" ht="12.75">
      <c r="A45" s="1">
        <v>611</v>
      </c>
      <c r="F45" s="1">
        <f>LOG10(SUM(PRODUCT(1200,D45))/SUM(POWER(SUM(300,D45),2),POWER(E45,2)))*10</f>
        <v>-18.750612633917</v>
      </c>
      <c r="G45" s="1">
        <f>SUM(B45,F45)</f>
        <v>-18.750612633917</v>
      </c>
      <c r="H45" s="1">
        <f>SUM(A45,-389)/6</f>
        <v>37</v>
      </c>
      <c r="L45" s="1">
        <v>611</v>
      </c>
    </row>
    <row r="46" spans="1:12" ht="12.75">
      <c r="A46" s="1">
        <v>617</v>
      </c>
      <c r="F46" s="1">
        <f>LOG10(SUM(PRODUCT(1200,D46))/SUM(POWER(SUM(300,D46),2),POWER(E46,2)))*10</f>
        <v>-18.750612633917</v>
      </c>
      <c r="G46" s="1">
        <f>SUM(B46,F46)</f>
        <v>-18.750612633917</v>
      </c>
      <c r="H46" s="1">
        <f>SUM(A46,-389)/6</f>
        <v>38</v>
      </c>
      <c r="L46" s="1">
        <v>617</v>
      </c>
    </row>
    <row r="47" spans="1:12" ht="12.75">
      <c r="A47" s="1">
        <v>623</v>
      </c>
      <c r="F47" s="1">
        <f>LOG10(SUM(PRODUCT(1200,D47))/SUM(POWER(SUM(300,D47),2),POWER(E47,2)))*10</f>
        <v>-18.750612633917</v>
      </c>
      <c r="G47" s="1">
        <f>SUM(B47,F47)</f>
        <v>-18.750612633917</v>
      </c>
      <c r="H47" s="1">
        <f>SUM(A47,-389)/6</f>
        <v>39</v>
      </c>
      <c r="L47" s="1">
        <v>623</v>
      </c>
    </row>
    <row r="48" spans="1:12" ht="12.75">
      <c r="A48" s="1">
        <v>629</v>
      </c>
      <c r="F48" s="1">
        <f>LOG10(SUM(PRODUCT(1200,D48))/SUM(POWER(SUM(300,D48),2),POWER(E48,2)))*10</f>
        <v>-18.750612633917</v>
      </c>
      <c r="G48" s="1">
        <f>SUM(B48,F48)</f>
        <v>-18.750612633917</v>
      </c>
      <c r="H48" s="1">
        <f>SUM(A48,-389)/6</f>
        <v>40</v>
      </c>
      <c r="L48" s="1">
        <v>629</v>
      </c>
    </row>
    <row r="49" spans="1:12" ht="12.75">
      <c r="A49" s="1">
        <v>635</v>
      </c>
      <c r="F49" s="1">
        <f>LOG10(SUM(PRODUCT(1200,D49))/SUM(POWER(SUM(300,D49),2),POWER(E49,2)))*10</f>
        <v>-18.750612633917</v>
      </c>
      <c r="G49" s="1">
        <f>SUM(B49,F49)</f>
        <v>-18.750612633917</v>
      </c>
      <c r="H49" s="1">
        <f>SUM(A49,-389)/6</f>
        <v>41</v>
      </c>
      <c r="L49" s="1">
        <v>635</v>
      </c>
    </row>
    <row r="50" spans="1:12" ht="12.75">
      <c r="A50" s="1">
        <v>641</v>
      </c>
      <c r="F50" s="1">
        <f>LOG10(SUM(PRODUCT(1200,D50))/SUM(POWER(SUM(300,D50),2),POWER(E50,2)))*10</f>
        <v>-18.750612633917</v>
      </c>
      <c r="G50" s="1">
        <f>SUM(B50,F50)</f>
        <v>-18.750612633917</v>
      </c>
      <c r="H50" s="1">
        <f>SUM(A50,-389)/6</f>
        <v>42</v>
      </c>
      <c r="L50" s="1">
        <v>641</v>
      </c>
    </row>
    <row r="51" spans="1:12" ht="12.75">
      <c r="A51" s="1">
        <v>647</v>
      </c>
      <c r="F51" s="1">
        <f>LOG10(SUM(PRODUCT(1200,D51))/SUM(POWER(SUM(300,D51),2),POWER(E51,2)))*10</f>
        <v>-18.750612633917</v>
      </c>
      <c r="G51" s="1">
        <f>SUM(B51,F51)</f>
        <v>-18.750612633917</v>
      </c>
      <c r="H51" s="1">
        <f>SUM(A51,-389)/6</f>
        <v>43</v>
      </c>
      <c r="L51" s="1">
        <v>647</v>
      </c>
    </row>
    <row r="52" spans="1:12" ht="12.75">
      <c r="A52" s="1">
        <v>653</v>
      </c>
      <c r="F52" s="1">
        <f>LOG10(SUM(PRODUCT(1200,D52))/SUM(POWER(SUM(300,D52),2),POWER(E52,2)))*10</f>
        <v>-18.750612633917</v>
      </c>
      <c r="G52" s="1">
        <f>SUM(B52,F52)</f>
        <v>-18.750612633917</v>
      </c>
      <c r="H52" s="1">
        <f>SUM(A52,-389)/6</f>
        <v>44</v>
      </c>
      <c r="L52" s="1">
        <v>653</v>
      </c>
    </row>
    <row r="53" spans="1:12" ht="12.75">
      <c r="A53" s="1">
        <v>659</v>
      </c>
      <c r="F53" s="1">
        <f>LOG10(SUM(PRODUCT(1200,D53))/SUM(POWER(SUM(300,D53),2),POWER(E53,2)))*10</f>
        <v>-18.750612633917</v>
      </c>
      <c r="G53" s="1">
        <f>SUM(B53,F53)</f>
        <v>-18.750612633917</v>
      </c>
      <c r="H53" s="1">
        <f>SUM(A53,-389)/6</f>
        <v>45</v>
      </c>
      <c r="K53" s="1">
        <f>SUM(F53,I53)</f>
        <v>-18.750612633917</v>
      </c>
      <c r="L53" s="1">
        <v>659</v>
      </c>
    </row>
    <row r="54" spans="1:12" ht="12.75">
      <c r="A54" s="1">
        <v>665</v>
      </c>
      <c r="F54" s="1">
        <f>LOG10(SUM(PRODUCT(1200,D54))/SUM(POWER(SUM(300,D54),2),POWER(E54,2)))*10</f>
        <v>-18.750612633917</v>
      </c>
      <c r="G54" s="1">
        <f>SUM(B54,F54)</f>
        <v>-18.750612633917</v>
      </c>
      <c r="H54" s="1">
        <f>SUM(A54,-389)/6</f>
        <v>46</v>
      </c>
      <c r="K54" s="1">
        <f>SUM(F54,I54)</f>
        <v>-18.750612633917</v>
      </c>
      <c r="L54" s="1">
        <v>665</v>
      </c>
    </row>
    <row r="55" spans="1:12" ht="12.75">
      <c r="A55" s="1">
        <v>671</v>
      </c>
      <c r="F55" s="1">
        <f>LOG10(SUM(PRODUCT(1200,D55))/SUM(POWER(SUM(300,D55),2),POWER(E55,2)))*10</f>
        <v>-18.750612633917</v>
      </c>
      <c r="G55" s="1">
        <f>SUM(B55,F55)</f>
        <v>-18.750612633917</v>
      </c>
      <c r="H55" s="1">
        <f>SUM(A55,-389)/6</f>
        <v>47</v>
      </c>
      <c r="K55" s="1">
        <f>SUM(F55,I55)</f>
        <v>-18.750612633917</v>
      </c>
      <c r="L55" s="1">
        <v>671</v>
      </c>
    </row>
    <row r="56" spans="1:12" ht="12.75">
      <c r="A56" s="1">
        <v>677</v>
      </c>
      <c r="F56" s="1">
        <f>LOG10(SUM(PRODUCT(1200,D56))/SUM(POWER(SUM(300,D56),2),POWER(E56,2)))*10</f>
        <v>-18.750612633917</v>
      </c>
      <c r="G56" s="1">
        <f>SUM(B56,F56)</f>
        <v>-18.750612633917</v>
      </c>
      <c r="H56" s="1">
        <f>SUM(A56,-389)/6</f>
        <v>48</v>
      </c>
      <c r="K56" s="1">
        <f>SUM(F56,I56)</f>
        <v>-18.750612633917</v>
      </c>
      <c r="L56" s="1">
        <v>677</v>
      </c>
    </row>
    <row r="57" spans="1:12" ht="12.75">
      <c r="A57" s="1">
        <v>683</v>
      </c>
      <c r="F57" s="1">
        <f>LOG10(SUM(PRODUCT(1200,D57))/SUM(POWER(SUM(300,D57),2),POWER(E57,2)))*10</f>
        <v>-18.750612633917</v>
      </c>
      <c r="G57" s="1">
        <f>SUM(B57,F57)</f>
        <v>-18.750612633917</v>
      </c>
      <c r="H57" s="1">
        <f>SUM(A57,-389)/6</f>
        <v>49</v>
      </c>
      <c r="K57" s="1">
        <f>SUM(F57,I57)</f>
        <v>-18.750612633917</v>
      </c>
      <c r="L57" s="1">
        <v>683</v>
      </c>
    </row>
    <row r="58" spans="1:12" ht="12.75">
      <c r="A58" s="1">
        <v>689</v>
      </c>
      <c r="F58" s="1">
        <f>LOG10(SUM(PRODUCT(1200,D58))/SUM(POWER(SUM(300,D58),2),POWER(E58,2)))*10</f>
        <v>-18.750612633917</v>
      </c>
      <c r="G58" s="1">
        <f>SUM(B58,F58)</f>
        <v>-18.750612633917</v>
      </c>
      <c r="H58" s="1">
        <f>SUM(A58,-389)/6</f>
        <v>50</v>
      </c>
      <c r="K58" s="1">
        <f>SUM(F58,I58)</f>
        <v>-18.750612633917</v>
      </c>
      <c r="L58" s="1">
        <v>689</v>
      </c>
    </row>
    <row r="59" spans="1:12" ht="12.75">
      <c r="A59" s="1">
        <v>695</v>
      </c>
      <c r="F59" s="1">
        <f>LOG10(SUM(PRODUCT(1200,D59))/SUM(POWER(SUM(300,D59),2),POWER(E59,2)))*10</f>
        <v>-18.750612633917</v>
      </c>
      <c r="G59" s="1">
        <f>SUM(B59,F59)</f>
        <v>-18.750612633917</v>
      </c>
      <c r="H59" s="1">
        <f>SUM(A59,-389)/6</f>
        <v>51</v>
      </c>
      <c r="K59" s="1">
        <f>SUM(F59,I59)</f>
        <v>-18.750612633917</v>
      </c>
      <c r="L59" s="1">
        <v>695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89" zoomScaleNormal="89" workbookViewId="0" topLeftCell="A19">
      <selection activeCell="F64" sqref="F64"/>
    </sheetView>
  </sheetViews>
  <sheetFormatPr defaultColWidth="12.57421875" defaultRowHeight="12.75"/>
  <cols>
    <col min="1" max="10" width="11.57421875" style="1" customWidth="1"/>
    <col min="11" max="11" width="14.28125" style="1" customWidth="1"/>
    <col min="12" max="16384" width="11.57421875" style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2.75">
      <c r="H2"/>
    </row>
    <row r="3" spans="1:12" ht="12.75">
      <c r="A3" s="1" t="s">
        <v>13</v>
      </c>
      <c r="H3"/>
      <c r="L3" s="1" t="s">
        <v>13</v>
      </c>
    </row>
    <row r="4" spans="1:13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</row>
    <row r="5" spans="1:12" ht="12.75">
      <c r="A5" s="1">
        <v>57</v>
      </c>
      <c r="E5" s="1">
        <f>LOG10(SUM(PRODUCT(1200,C5))/SUM(POWER(SUM(300,C5),2),POWER(D5,2)))*10</f>
        <v>-18.750612633917</v>
      </c>
      <c r="F5" s="1">
        <f>SUM(B5,E5)</f>
        <v>-18.750612633917</v>
      </c>
      <c r="G5" s="1">
        <v>2</v>
      </c>
      <c r="L5" s="1">
        <v>57</v>
      </c>
    </row>
    <row r="6" spans="1:12" ht="12.75">
      <c r="A6" s="1">
        <v>63</v>
      </c>
      <c r="E6" s="1">
        <f>LOG10(SUM(PRODUCT(1200,C6))/SUM(POWER(SUM(300,C6),2),POWER(D6,2)))*10</f>
        <v>-18.750612633917</v>
      </c>
      <c r="F6" s="1">
        <f>SUM(B6,E6)</f>
        <v>-18.750612633917</v>
      </c>
      <c r="G6" s="1">
        <v>3</v>
      </c>
      <c r="L6" s="1">
        <v>63</v>
      </c>
    </row>
    <row r="7" spans="1:12" ht="12.75">
      <c r="A7" s="1">
        <v>69</v>
      </c>
      <c r="E7" s="1">
        <f>LOG10(SUM(PRODUCT(1200,C7))/SUM(POWER(SUM(300,C7),2),POWER(D7,2)))*10</f>
        <v>-18.750612633917</v>
      </c>
      <c r="F7" s="1">
        <f>SUM(B7,E7)</f>
        <v>-18.750612633917</v>
      </c>
      <c r="G7" s="1">
        <v>4</v>
      </c>
      <c r="L7" s="1">
        <v>69</v>
      </c>
    </row>
    <row r="8" spans="1:12" ht="12.75">
      <c r="A8" s="1">
        <v>79</v>
      </c>
      <c r="E8" s="1">
        <f>LOG10(SUM(PRODUCT(1200,C8))/SUM(POWER(SUM(300,C8),2),POWER(D8,2)))*10</f>
        <v>-18.750612633917</v>
      </c>
      <c r="F8" s="1">
        <f>SUM(B8,E8)</f>
        <v>-18.750612633917</v>
      </c>
      <c r="G8" s="1">
        <v>5</v>
      </c>
      <c r="L8" s="1">
        <v>79</v>
      </c>
    </row>
    <row r="9" spans="1:12" ht="12.75">
      <c r="A9" s="1">
        <v>85</v>
      </c>
      <c r="E9" s="1">
        <f>LOG10(SUM(PRODUCT(1200,C9))/SUM(POWER(SUM(300,C9),2),POWER(D9,2)))*10</f>
        <v>-18.750612633917</v>
      </c>
      <c r="F9" s="1">
        <f>SUM(B9,E9)</f>
        <v>-18.750612633917</v>
      </c>
      <c r="G9" s="1">
        <v>6</v>
      </c>
      <c r="L9" s="1">
        <v>85</v>
      </c>
    </row>
    <row r="10" spans="1:12" ht="12.75">
      <c r="A10" s="1" t="s">
        <v>19</v>
      </c>
      <c r="L10" s="1" t="s">
        <v>19</v>
      </c>
    </row>
    <row r="11" spans="1:12" ht="12.75">
      <c r="A11" s="1">
        <v>177</v>
      </c>
      <c r="E11" s="1">
        <f>LOG10(SUM(PRODUCT(1200,C11))/SUM(POWER(SUM(300,C11),2),POWER(D11,2)))*10</f>
        <v>-18.750612633917</v>
      </c>
      <c r="F11" s="1">
        <f>SUM(B11,E11)</f>
        <v>-18.750612633917</v>
      </c>
      <c r="G11" s="1">
        <v>7</v>
      </c>
      <c r="L11" s="1">
        <v>177</v>
      </c>
    </row>
    <row r="12" spans="1:12" ht="12.75">
      <c r="A12" s="1">
        <v>183</v>
      </c>
      <c r="E12" s="1">
        <f>LOG10(SUM(PRODUCT(1200,C12))/SUM(POWER(SUM(300,C12),2),POWER(D12,2)))*10</f>
        <v>-18.750612633917</v>
      </c>
      <c r="F12" s="1">
        <f>SUM(B12,E12)</f>
        <v>-18.750612633917</v>
      </c>
      <c r="G12" s="1">
        <v>8</v>
      </c>
      <c r="L12" s="1">
        <v>183</v>
      </c>
    </row>
    <row r="13" spans="1:12" ht="12.75">
      <c r="A13" s="1">
        <v>189</v>
      </c>
      <c r="E13" s="1">
        <f>LOG10(SUM(PRODUCT(1200,C13))/SUM(POWER(SUM(300,C13),2),POWER(D13,2)))*10</f>
        <v>-18.750612633917</v>
      </c>
      <c r="F13" s="1">
        <f>SUM(B13,E13)</f>
        <v>-18.750612633917</v>
      </c>
      <c r="G13" s="1">
        <v>9</v>
      </c>
      <c r="L13" s="1">
        <v>189</v>
      </c>
    </row>
    <row r="14" spans="1:12" ht="12.75">
      <c r="A14" s="1">
        <v>195</v>
      </c>
      <c r="E14" s="1">
        <f>LOG10(SUM(PRODUCT(1200,C14))/SUM(POWER(SUM(300,C14),2),POWER(D14,2)))*10</f>
        <v>-18.750612633917</v>
      </c>
      <c r="F14" s="1">
        <f>SUM(B14,E14)</f>
        <v>-18.750612633917</v>
      </c>
      <c r="G14" s="1">
        <v>10</v>
      </c>
      <c r="L14" s="1">
        <v>195</v>
      </c>
    </row>
    <row r="15" spans="1:12" ht="12.75">
      <c r="A15" s="1">
        <v>201</v>
      </c>
      <c r="E15" s="1">
        <f>LOG10(SUM(PRODUCT(1200,C15))/SUM(POWER(SUM(300,C15),2),POWER(D15,2)))*10</f>
        <v>-18.750612633917</v>
      </c>
      <c r="F15" s="1">
        <f>SUM(B15,E15)</f>
        <v>-18.750612633917</v>
      </c>
      <c r="G15" s="1">
        <v>11</v>
      </c>
      <c r="L15" s="1">
        <v>201</v>
      </c>
    </row>
    <row r="16" spans="1:12" ht="12.75">
      <c r="A16" s="1">
        <v>207</v>
      </c>
      <c r="E16" s="1">
        <f>LOG10(SUM(PRODUCT(1200,C16))/SUM(POWER(SUM(300,C16),2),POWER(D16,2)))*10</f>
        <v>-18.750612633917</v>
      </c>
      <c r="F16" s="1">
        <f>SUM(B16,E16)</f>
        <v>-18.750612633917</v>
      </c>
      <c r="G16" s="1">
        <v>12</v>
      </c>
      <c r="L16" s="1">
        <v>207</v>
      </c>
    </row>
    <row r="17" spans="1:12" ht="12.75">
      <c r="A17" s="1">
        <v>213</v>
      </c>
      <c r="E17" s="1">
        <f>LOG10(SUM(PRODUCT(1200,C17))/SUM(POWER(SUM(300,C17),2),POWER(D17,2)))*10</f>
        <v>-18.750612633917</v>
      </c>
      <c r="F17" s="1">
        <f>SUM(B17,E17)</f>
        <v>-18.750612633917</v>
      </c>
      <c r="G17" s="1">
        <v>13</v>
      </c>
      <c r="L17" s="1">
        <v>213</v>
      </c>
    </row>
    <row r="21" spans="1:12" ht="12.75">
      <c r="A21" s="1" t="s">
        <v>1</v>
      </c>
      <c r="B21" s="1" t="s">
        <v>2</v>
      </c>
      <c r="C21" s="1" t="s">
        <v>3</v>
      </c>
      <c r="D21" s="1" t="s">
        <v>4</v>
      </c>
      <c r="E21" s="1" t="s">
        <v>5</v>
      </c>
      <c r="F21" s="1" t="s">
        <v>6</v>
      </c>
      <c r="G21" s="1" t="s">
        <v>7</v>
      </c>
      <c r="H21" s="1" t="s">
        <v>8</v>
      </c>
      <c r="I21" s="1" t="s">
        <v>14</v>
      </c>
      <c r="J21" s="1" t="s">
        <v>15</v>
      </c>
      <c r="K21" s="1" t="s">
        <v>16</v>
      </c>
      <c r="L21" s="1" t="s">
        <v>17</v>
      </c>
    </row>
    <row r="22" spans="1:12" ht="12.75">
      <c r="A22" s="1">
        <v>473</v>
      </c>
      <c r="E22" s="1">
        <f>LOG10(SUM(PRODUCT(1200,C22))/SUM(POWER(SUM(300,C22),2),POWER(D22,2)))*10</f>
        <v>-18.750612633917</v>
      </c>
      <c r="F22" s="1">
        <f>SUM(B22,E22)</f>
        <v>-18.750612633917</v>
      </c>
      <c r="G22" s="1">
        <f>SUM(A22,-389)/6</f>
        <v>14</v>
      </c>
      <c r="L22" s="1">
        <v>473</v>
      </c>
    </row>
    <row r="23" spans="1:12" ht="12.75">
      <c r="A23" s="1">
        <v>479</v>
      </c>
      <c r="E23" s="1">
        <f>LOG10(SUM(PRODUCT(1200,C23))/SUM(POWER(SUM(300,C23),2),POWER(D23,2)))*10</f>
        <v>-18.750612633917</v>
      </c>
      <c r="F23" s="1">
        <f>SUM(B23,E23)</f>
        <v>-18.750612633917</v>
      </c>
      <c r="G23" s="1">
        <f>SUM(A23,-389)/6</f>
        <v>15</v>
      </c>
      <c r="L23" s="1">
        <v>479</v>
      </c>
    </row>
    <row r="24" spans="1:12" ht="12.75">
      <c r="A24" s="1">
        <v>485</v>
      </c>
      <c r="E24" s="1">
        <f>LOG10(SUM(PRODUCT(1200,C24))/SUM(POWER(SUM(300,C24),2),POWER(D24,2)))*10</f>
        <v>-18.750612633917</v>
      </c>
      <c r="F24" s="1">
        <f>SUM(B24,E24)</f>
        <v>-18.750612633917</v>
      </c>
      <c r="G24" s="1">
        <f>SUM(A24,-389)/6</f>
        <v>16</v>
      </c>
      <c r="L24" s="1">
        <v>485</v>
      </c>
    </row>
    <row r="25" spans="1:12" ht="12.75">
      <c r="A25" s="1">
        <v>491</v>
      </c>
      <c r="E25" s="1">
        <f>LOG10(SUM(PRODUCT(1200,C25))/SUM(POWER(SUM(300,C25),2),POWER(D25,2)))*10</f>
        <v>-18.750612633917</v>
      </c>
      <c r="F25" s="1">
        <f>SUM(B25,E25)</f>
        <v>-18.750612633917</v>
      </c>
      <c r="G25" s="1">
        <f>SUM(A25,-389)/6</f>
        <v>17</v>
      </c>
      <c r="H25"/>
      <c r="L25" s="1">
        <v>491</v>
      </c>
    </row>
    <row r="26" spans="1:12" ht="12.75">
      <c r="A26" s="1">
        <v>497</v>
      </c>
      <c r="E26" s="1">
        <f>LOG10(SUM(PRODUCT(1200,C26))/SUM(POWER(SUM(300,C26),2),POWER(D26,2)))*10</f>
        <v>-18.750612633917</v>
      </c>
      <c r="F26" s="1">
        <f>SUM(B26,E26)</f>
        <v>-18.750612633917</v>
      </c>
      <c r="G26" s="1">
        <f>SUM(A26,-389)/6</f>
        <v>18</v>
      </c>
      <c r="H26"/>
      <c r="L26" s="1">
        <v>497</v>
      </c>
    </row>
    <row r="27" spans="1:12" ht="12.75">
      <c r="A27" s="1">
        <v>503</v>
      </c>
      <c r="E27" s="1">
        <f>LOG10(SUM(PRODUCT(1200,C27))/SUM(POWER(SUM(300,C27),2),POWER(D27,2)))*10</f>
        <v>-18.750612633917</v>
      </c>
      <c r="F27" s="1">
        <f>SUM(B27,E27)</f>
        <v>-18.750612633917</v>
      </c>
      <c r="G27" s="1">
        <f>SUM(A27,-389)/6</f>
        <v>19</v>
      </c>
      <c r="H27"/>
      <c r="L27" s="1">
        <v>503</v>
      </c>
    </row>
    <row r="28" spans="1:12" ht="12.75">
      <c r="A28" s="1">
        <v>509</v>
      </c>
      <c r="E28" s="1">
        <f>LOG10(SUM(PRODUCT(1200,C28))/SUM(POWER(SUM(300,C28),2),POWER(D28,2)))*10</f>
        <v>-18.750612633917</v>
      </c>
      <c r="F28" s="1">
        <f>SUM(B28,E28)</f>
        <v>-18.750612633917</v>
      </c>
      <c r="G28" s="1">
        <f>SUM(A28,-389)/6</f>
        <v>20</v>
      </c>
      <c r="H28"/>
      <c r="L28" s="1">
        <v>509</v>
      </c>
    </row>
    <row r="29" spans="1:12" ht="12.75">
      <c r="A29" s="1">
        <v>515</v>
      </c>
      <c r="E29" s="1">
        <f>LOG10(SUM(PRODUCT(1200,C29))/SUM(POWER(SUM(300,C29),2),POWER(D29,2)))*10</f>
        <v>-18.750612633917</v>
      </c>
      <c r="F29" s="1">
        <f>SUM(B29,E29)</f>
        <v>-18.750612633917</v>
      </c>
      <c r="G29" s="1">
        <f>SUM(A29,-389)/6</f>
        <v>21</v>
      </c>
      <c r="H29"/>
      <c r="L29" s="1">
        <v>515</v>
      </c>
    </row>
    <row r="30" spans="1:12" ht="12.75">
      <c r="A30" s="1">
        <v>521</v>
      </c>
      <c r="E30" s="1">
        <f>LOG10(SUM(PRODUCT(1200,C30))/SUM(POWER(SUM(300,C30),2),POWER(D30,2)))*10</f>
        <v>-18.750612633917</v>
      </c>
      <c r="F30" s="1">
        <f>SUM(B30,E30)</f>
        <v>-18.750612633917</v>
      </c>
      <c r="G30" s="1">
        <f>SUM(A30,-389)/6</f>
        <v>22</v>
      </c>
      <c r="H30"/>
      <c r="L30" s="1">
        <v>521</v>
      </c>
    </row>
    <row r="31" spans="1:12" ht="12.75">
      <c r="A31" s="1">
        <v>527</v>
      </c>
      <c r="E31" s="1">
        <f>LOG10(SUM(PRODUCT(1200,C31))/SUM(POWER(SUM(300,C31),2),POWER(D31,2)))*10</f>
        <v>-18.750612633917</v>
      </c>
      <c r="F31" s="1">
        <f>SUM(B31,E31)</f>
        <v>-18.750612633917</v>
      </c>
      <c r="G31" s="1">
        <f>SUM(A31,-389)/6</f>
        <v>23</v>
      </c>
      <c r="H31"/>
      <c r="L31" s="1">
        <v>527</v>
      </c>
    </row>
    <row r="32" spans="1:12" ht="12.75">
      <c r="A32" s="1">
        <v>533</v>
      </c>
      <c r="E32" s="1">
        <f>LOG10(SUM(PRODUCT(1200,C32))/SUM(POWER(SUM(300,C32),2),POWER(D32,2)))*10</f>
        <v>-18.750612633917</v>
      </c>
      <c r="F32" s="1">
        <f>SUM(B32,E32)</f>
        <v>-18.750612633917</v>
      </c>
      <c r="G32" s="1">
        <f>SUM(A32,-389)/6</f>
        <v>24</v>
      </c>
      <c r="H32"/>
      <c r="L32" s="1">
        <v>533</v>
      </c>
    </row>
    <row r="33" spans="1:12" ht="12.75">
      <c r="A33" s="1">
        <v>539</v>
      </c>
      <c r="E33" s="1">
        <f>LOG10(SUM(PRODUCT(1200,C33))/SUM(POWER(SUM(300,C33),2),POWER(D33,2)))*10</f>
        <v>-18.750612633917</v>
      </c>
      <c r="F33" s="1">
        <f>SUM(B33,E33)</f>
        <v>-18.750612633917</v>
      </c>
      <c r="G33" s="1">
        <f>SUM(A33,-389)/6</f>
        <v>25</v>
      </c>
      <c r="H33"/>
      <c r="L33" s="1">
        <v>539</v>
      </c>
    </row>
    <row r="34" spans="1:12" ht="12.75">
      <c r="A34" s="1">
        <v>545</v>
      </c>
      <c r="E34" s="1">
        <f>LOG10(SUM(PRODUCT(1200,C34))/SUM(POWER(SUM(300,C34),2),POWER(D34,2)))*10</f>
        <v>-18.750612633917</v>
      </c>
      <c r="F34" s="1">
        <f>SUM(B34,E34)</f>
        <v>-18.750612633917</v>
      </c>
      <c r="G34" s="1">
        <f>SUM(A34,-389)/6</f>
        <v>26</v>
      </c>
      <c r="H34"/>
      <c r="L34" s="1">
        <v>545</v>
      </c>
    </row>
    <row r="35" spans="1:12" ht="12.75">
      <c r="A35" s="1">
        <v>551</v>
      </c>
      <c r="E35" s="1">
        <f>LOG10(SUM(PRODUCT(1200,C35))/SUM(POWER(SUM(300,C35),2),POWER(D35,2)))*10</f>
        <v>-18.750612633917</v>
      </c>
      <c r="F35" s="1">
        <f>SUM(B35,E35)</f>
        <v>-18.750612633917</v>
      </c>
      <c r="G35" s="1">
        <f>SUM(A35,-389)/6</f>
        <v>27</v>
      </c>
      <c r="H35"/>
      <c r="L35" s="1">
        <v>551</v>
      </c>
    </row>
    <row r="36" spans="1:12" ht="12.75">
      <c r="A36" s="1">
        <v>557</v>
      </c>
      <c r="E36" s="1">
        <f>LOG10(SUM(PRODUCT(1200,C36))/SUM(POWER(SUM(300,C36),2),POWER(D36,2)))*10</f>
        <v>-18.750612633917</v>
      </c>
      <c r="F36" s="1">
        <f>SUM(B36,E36)</f>
        <v>-18.750612633917</v>
      </c>
      <c r="G36" s="1">
        <f>SUM(A36,-389)/6</f>
        <v>28</v>
      </c>
      <c r="H36"/>
      <c r="L36" s="1">
        <v>557</v>
      </c>
    </row>
    <row r="37" spans="1:12" ht="12.75">
      <c r="A37" s="1">
        <v>563</v>
      </c>
      <c r="E37" s="1">
        <f>LOG10(SUM(PRODUCT(1200,C37))/SUM(POWER(SUM(300,C37),2),POWER(D37,2)))*10</f>
        <v>-18.750612633917</v>
      </c>
      <c r="F37" s="1">
        <f>SUM(B37,E37)</f>
        <v>-18.750612633917</v>
      </c>
      <c r="G37" s="1">
        <f>SUM(A37,-389)/6</f>
        <v>29</v>
      </c>
      <c r="H37"/>
      <c r="L37" s="1">
        <v>563</v>
      </c>
    </row>
    <row r="38" spans="1:12" ht="12.75">
      <c r="A38" s="1">
        <v>569</v>
      </c>
      <c r="E38" s="1">
        <f>LOG10(SUM(PRODUCT(1200,C38))/SUM(POWER(SUM(300,C38),2),POWER(D38,2)))*10</f>
        <v>-18.750612633917</v>
      </c>
      <c r="F38" s="1">
        <f>SUM(B38,E38)</f>
        <v>-18.750612633917</v>
      </c>
      <c r="G38" s="1">
        <f>SUM(A38,-389)/6</f>
        <v>30</v>
      </c>
      <c r="H38"/>
      <c r="L38" s="1">
        <v>569</v>
      </c>
    </row>
    <row r="39" spans="1:12" ht="12.75">
      <c r="A39" s="1">
        <v>575</v>
      </c>
      <c r="E39" s="1">
        <f>LOG10(SUM(PRODUCT(1200,C39))/SUM(POWER(SUM(300,C39),2),POWER(D39,2)))*10</f>
        <v>-18.750612633917</v>
      </c>
      <c r="F39" s="1">
        <f>SUM(B39,E39)</f>
        <v>-18.750612633917</v>
      </c>
      <c r="G39" s="1">
        <f>SUM(A39,-389)/6</f>
        <v>31</v>
      </c>
      <c r="H39"/>
      <c r="L39" s="1">
        <v>575</v>
      </c>
    </row>
    <row r="40" spans="1:12" ht="12.75">
      <c r="A40" s="1">
        <v>581</v>
      </c>
      <c r="E40" s="1">
        <f>LOG10(SUM(PRODUCT(1200,C40))/SUM(POWER(SUM(300,C40),2),POWER(D40,2)))*10</f>
        <v>-18.750612633917</v>
      </c>
      <c r="F40" s="1">
        <f>SUM(B40,E40)</f>
        <v>-18.750612633917</v>
      </c>
      <c r="G40" s="1">
        <f>SUM(A40,-389)/6</f>
        <v>32</v>
      </c>
      <c r="H40"/>
      <c r="L40" s="1">
        <v>581</v>
      </c>
    </row>
    <row r="41" spans="1:12" ht="12.75">
      <c r="A41" s="1">
        <v>587</v>
      </c>
      <c r="E41" s="1">
        <f>LOG10(SUM(PRODUCT(1200,C41))/SUM(POWER(SUM(300,C41),2),POWER(D41,2)))*10</f>
        <v>-18.750612633917</v>
      </c>
      <c r="F41" s="1">
        <f>SUM(B41,E41)</f>
        <v>-18.750612633917</v>
      </c>
      <c r="G41" s="1">
        <f>SUM(A41,-389)/6</f>
        <v>33</v>
      </c>
      <c r="H41"/>
      <c r="L41" s="1">
        <v>587</v>
      </c>
    </row>
    <row r="42" spans="1:12" ht="12.75">
      <c r="A42" s="1">
        <v>593</v>
      </c>
      <c r="E42" s="1">
        <f>LOG10(SUM(PRODUCT(1200,C42))/SUM(POWER(SUM(300,C42),2),POWER(D42,2)))*10</f>
        <v>-18.750612633917</v>
      </c>
      <c r="F42" s="1">
        <f>SUM(B42,E42)</f>
        <v>-18.750612633917</v>
      </c>
      <c r="G42" s="1">
        <f>SUM(A42,-389)/6</f>
        <v>34</v>
      </c>
      <c r="H42"/>
      <c r="L42" s="1">
        <v>593</v>
      </c>
    </row>
    <row r="43" spans="1:12" ht="12.75">
      <c r="A43" s="1">
        <v>599</v>
      </c>
      <c r="E43" s="1">
        <f>LOG10(SUM(PRODUCT(1200,C43))/SUM(POWER(SUM(300,C43),2),POWER(D43,2)))*10</f>
        <v>-18.750612633917</v>
      </c>
      <c r="F43" s="1">
        <f>SUM(B43,E43)</f>
        <v>-18.750612633917</v>
      </c>
      <c r="G43" s="1">
        <f>SUM(A43,-389)/6</f>
        <v>35</v>
      </c>
      <c r="H43"/>
      <c r="L43" s="1">
        <v>599</v>
      </c>
    </row>
    <row r="44" spans="1:12" ht="12.75">
      <c r="A44" s="1">
        <v>605</v>
      </c>
      <c r="E44" s="1">
        <f>LOG10(SUM(PRODUCT(1200,C44))/SUM(POWER(SUM(300,C44),2),POWER(D44,2)))*10</f>
        <v>-18.750612633917</v>
      </c>
      <c r="F44" s="1">
        <f>SUM(B44,E44)</f>
        <v>-18.750612633917</v>
      </c>
      <c r="G44" s="1">
        <f>SUM(A44,-389)/6</f>
        <v>36</v>
      </c>
      <c r="H44"/>
      <c r="L44" s="1">
        <v>605</v>
      </c>
    </row>
    <row r="45" spans="1:12" ht="12.75">
      <c r="A45" s="1">
        <v>611</v>
      </c>
      <c r="E45" s="1">
        <f>LOG10(SUM(PRODUCT(1200,C45))/SUM(POWER(SUM(300,C45),2),POWER(D45,2)))*10</f>
        <v>-18.750612633917</v>
      </c>
      <c r="F45" s="1">
        <f>SUM(B45,E45)</f>
        <v>-18.750612633917</v>
      </c>
      <c r="G45" s="1">
        <f>SUM(A45,-389)/6</f>
        <v>37</v>
      </c>
      <c r="H45"/>
      <c r="L45" s="1">
        <v>611</v>
      </c>
    </row>
    <row r="46" spans="1:12" ht="12.75">
      <c r="A46" s="1">
        <v>617</v>
      </c>
      <c r="E46" s="1">
        <f>LOG10(SUM(PRODUCT(1200,C46))/SUM(POWER(SUM(300,C46),2),POWER(D46,2)))*10</f>
        <v>-18.750612633917</v>
      </c>
      <c r="F46" s="1">
        <f>SUM(B46,E46)</f>
        <v>-18.750612633917</v>
      </c>
      <c r="G46" s="1">
        <f>SUM(A46,-389)/6</f>
        <v>38</v>
      </c>
      <c r="H46"/>
      <c r="L46" s="1">
        <v>617</v>
      </c>
    </row>
    <row r="47" spans="1:12" ht="12.75">
      <c r="A47" s="1">
        <v>623</v>
      </c>
      <c r="E47" s="1">
        <f>LOG10(SUM(PRODUCT(1200,C47))/SUM(POWER(SUM(300,C47),2),POWER(D47,2)))*10</f>
        <v>-18.750612633917</v>
      </c>
      <c r="F47" s="1">
        <f>SUM(B47,E47)</f>
        <v>-18.750612633917</v>
      </c>
      <c r="G47" s="1">
        <f>SUM(A47,-389)/6</f>
        <v>39</v>
      </c>
      <c r="H47"/>
      <c r="L47" s="1">
        <v>623</v>
      </c>
    </row>
    <row r="48" spans="1:12" ht="12.75">
      <c r="A48" s="1">
        <v>629</v>
      </c>
      <c r="E48" s="1">
        <f>LOG10(SUM(PRODUCT(1200,C48))/SUM(POWER(SUM(300,C48),2),POWER(D48,2)))*10</f>
        <v>-18.750612633917</v>
      </c>
      <c r="F48" s="1">
        <f>SUM(B48,E48)</f>
        <v>-18.750612633917</v>
      </c>
      <c r="G48" s="1">
        <f>SUM(A48,-389)/6</f>
        <v>40</v>
      </c>
      <c r="H48"/>
      <c r="L48" s="1">
        <v>629</v>
      </c>
    </row>
    <row r="49" spans="1:12" ht="12.75">
      <c r="A49" s="1">
        <v>635</v>
      </c>
      <c r="E49" s="1">
        <f>LOG10(SUM(PRODUCT(1200,C49))/SUM(POWER(SUM(300,C49),2),POWER(D49,2)))*10</f>
        <v>-18.750612633917</v>
      </c>
      <c r="F49" s="1">
        <f>SUM(B49,E49)</f>
        <v>-18.750612633917</v>
      </c>
      <c r="G49" s="1">
        <f>SUM(A49,-389)/6</f>
        <v>41</v>
      </c>
      <c r="H49"/>
      <c r="L49" s="1">
        <v>635</v>
      </c>
    </row>
    <row r="50" spans="1:12" ht="12.75">
      <c r="A50" s="1">
        <v>641</v>
      </c>
      <c r="E50" s="1">
        <f>LOG10(SUM(PRODUCT(1200,C50))/SUM(POWER(SUM(300,C50),2),POWER(D50,2)))*10</f>
        <v>-18.750612633917</v>
      </c>
      <c r="F50" s="1">
        <f>SUM(B50,E50)</f>
        <v>-18.750612633917</v>
      </c>
      <c r="G50" s="1">
        <f>SUM(A50,-389)/6</f>
        <v>42</v>
      </c>
      <c r="H50"/>
      <c r="L50" s="1">
        <v>641</v>
      </c>
    </row>
    <row r="51" spans="1:12" ht="12.75">
      <c r="A51" s="1">
        <v>647</v>
      </c>
      <c r="E51" s="1">
        <f>LOG10(SUM(PRODUCT(1200,C51))/SUM(POWER(SUM(300,C51),2),POWER(D51,2)))*10</f>
        <v>-18.750612633917</v>
      </c>
      <c r="F51" s="1">
        <f>SUM(B51,E51)</f>
        <v>-18.750612633917</v>
      </c>
      <c r="G51" s="1">
        <f>SUM(A51,-389)/6</f>
        <v>43</v>
      </c>
      <c r="H51"/>
      <c r="L51" s="1">
        <v>647</v>
      </c>
    </row>
    <row r="52" spans="1:12" ht="12.75">
      <c r="A52" s="1">
        <v>653</v>
      </c>
      <c r="E52" s="1">
        <f>LOG10(SUM(PRODUCT(1200,C52))/SUM(POWER(SUM(300,C52),2),POWER(D52,2)))*10</f>
        <v>-18.750612633917</v>
      </c>
      <c r="F52" s="1">
        <f>SUM(B52,E52)</f>
        <v>-18.750612633917</v>
      </c>
      <c r="G52" s="1">
        <f>SUM(A52,-389)/6</f>
        <v>44</v>
      </c>
      <c r="H52"/>
      <c r="L52" s="1">
        <v>653</v>
      </c>
    </row>
    <row r="53" spans="1:12" ht="12.75">
      <c r="A53" s="1">
        <v>659</v>
      </c>
      <c r="E53" s="1">
        <f>LOG10(SUM(PRODUCT(1200,C53))/SUM(POWER(SUM(300,C53),2),POWER(D53,2)))*10</f>
        <v>-18.750612633917</v>
      </c>
      <c r="F53" s="1">
        <f>SUM(B53,E53)</f>
        <v>-18.750612633917</v>
      </c>
      <c r="G53" s="1">
        <f>SUM(A53,-389)/6</f>
        <v>45</v>
      </c>
      <c r="H53"/>
      <c r="L53" s="1">
        <v>659</v>
      </c>
    </row>
    <row r="54" spans="1:12" ht="12.75">
      <c r="A54" s="1">
        <v>665</v>
      </c>
      <c r="E54" s="1">
        <f>LOG10(SUM(PRODUCT(1200,C54))/SUM(POWER(SUM(300,C54),2),POWER(D54,2)))*10</f>
        <v>-18.750612633917</v>
      </c>
      <c r="F54" s="1">
        <f>SUM(B54,E54)</f>
        <v>-18.750612633917</v>
      </c>
      <c r="G54" s="1">
        <f>SUM(A54,-389)/6</f>
        <v>46</v>
      </c>
      <c r="H54"/>
      <c r="L54" s="1">
        <v>665</v>
      </c>
    </row>
    <row r="55" spans="1:12" ht="12.75">
      <c r="A55" s="1">
        <v>671</v>
      </c>
      <c r="E55" s="1">
        <f>LOG10(SUM(PRODUCT(1200,C55))/SUM(POWER(SUM(300,C55),2),POWER(D55,2)))*10</f>
        <v>-18.750612633917</v>
      </c>
      <c r="F55" s="1">
        <f>SUM(B55,E55)</f>
        <v>-18.750612633917</v>
      </c>
      <c r="G55" s="1">
        <f>SUM(A55,-389)/6</f>
        <v>47</v>
      </c>
      <c r="H55"/>
      <c r="L55" s="1">
        <v>671</v>
      </c>
    </row>
    <row r="56" spans="1:12" ht="12.75">
      <c r="A56" s="1">
        <v>677</v>
      </c>
      <c r="E56" s="1">
        <f>LOG10(SUM(PRODUCT(1200,C56))/SUM(POWER(SUM(300,C56),2),POWER(D56,2)))*10</f>
        <v>-18.750612633917</v>
      </c>
      <c r="F56" s="1">
        <f>SUM(B56,E56)</f>
        <v>-18.750612633917</v>
      </c>
      <c r="G56" s="1">
        <f>SUM(A56,-389)/6</f>
        <v>48</v>
      </c>
      <c r="H56"/>
      <c r="L56" s="1">
        <v>677</v>
      </c>
    </row>
    <row r="57" spans="1:12" ht="12.75">
      <c r="A57" s="1">
        <v>683</v>
      </c>
      <c r="E57" s="1">
        <f>LOG10(SUM(PRODUCT(1200,C57))/SUM(POWER(SUM(300,C57),2),POWER(D57,2)))*10</f>
        <v>-18.750612633917</v>
      </c>
      <c r="F57" s="1">
        <f>SUM(B57,E57)</f>
        <v>-18.750612633917</v>
      </c>
      <c r="G57" s="1">
        <f>SUM(A57,-389)/6</f>
        <v>49</v>
      </c>
      <c r="H57"/>
      <c r="L57" s="1">
        <v>683</v>
      </c>
    </row>
    <row r="58" spans="1:12" ht="12.75">
      <c r="A58" s="1">
        <v>689</v>
      </c>
      <c r="E58" s="1">
        <f>LOG10(SUM(PRODUCT(1200,C58))/SUM(POWER(SUM(300,C58),2),POWER(D58,2)))*10</f>
        <v>-18.750612633917</v>
      </c>
      <c r="F58" s="1">
        <f>SUM(B58,E58)</f>
        <v>-18.750612633917</v>
      </c>
      <c r="G58" s="1">
        <f>SUM(A58,-389)/6</f>
        <v>50</v>
      </c>
      <c r="H58"/>
      <c r="L58" s="1">
        <v>689</v>
      </c>
    </row>
    <row r="59" spans="1:12" ht="12.75">
      <c r="A59" s="1">
        <v>695</v>
      </c>
      <c r="E59" s="1">
        <f>LOG10(SUM(PRODUCT(1200,C59))/SUM(POWER(SUM(300,C59),2),POWER(D59,2)))*10</f>
        <v>-18.750612633917</v>
      </c>
      <c r="F59" s="1">
        <f>SUM(B59,E59)</f>
        <v>-18.750612633917</v>
      </c>
      <c r="G59" s="1">
        <f>SUM(A59,-389)/6</f>
        <v>51</v>
      </c>
      <c r="H59"/>
      <c r="L59" s="1">
        <v>695</v>
      </c>
    </row>
    <row r="63" spans="7:8" ht="12.75">
      <c r="G63"/>
      <c r="H63"/>
    </row>
    <row r="64" spans="1:8" ht="12.75">
      <c r="A64" s="1" t="s">
        <v>9</v>
      </c>
      <c r="B64" s="1">
        <f>MAX(B22:B59)</f>
        <v>0</v>
      </c>
      <c r="D64"/>
      <c r="E64" s="1" t="s">
        <v>9</v>
      </c>
      <c r="F64" s="1">
        <f>MAX(F22:F59)</f>
        <v>-18.750612633917</v>
      </c>
      <c r="G64" s="1" t="s">
        <v>9</v>
      </c>
      <c r="H64" s="1">
        <f>MAX(H22:H59)</f>
        <v>0</v>
      </c>
    </row>
    <row r="65" spans="1:8" ht="12.75">
      <c r="A65" s="1" t="s">
        <v>10</v>
      </c>
      <c r="B65" s="1">
        <f>MIN(B22:B59)</f>
        <v>0</v>
      </c>
      <c r="D65"/>
      <c r="E65" s="1" t="s">
        <v>10</v>
      </c>
      <c r="F65" s="1">
        <f>MIN(F22:F59)</f>
        <v>-18.750612633917</v>
      </c>
      <c r="G65" s="1" t="s">
        <v>10</v>
      </c>
      <c r="H65" s="1">
        <f>MIN(H22:H59)</f>
        <v>0</v>
      </c>
    </row>
    <row r="66" ht="12.75">
      <c r="D66"/>
    </row>
    <row r="67" spans="1:8" ht="12.75">
      <c r="A67" s="1" t="s">
        <v>11</v>
      </c>
      <c r="B67" s="1">
        <f>SUM(B22:B59)/38</f>
        <v>0</v>
      </c>
      <c r="D67"/>
      <c r="E67" s="1" t="s">
        <v>12</v>
      </c>
      <c r="F67" s="1">
        <f>SUM(F22:F59)/38</f>
        <v>-18.750612633916987</v>
      </c>
      <c r="G67" s="1" t="s">
        <v>12</v>
      </c>
      <c r="H67" s="1">
        <f>SUM(H22:H59)/38</f>
        <v>0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38"/>
  <sheetViews>
    <sheetView zoomScale="89" zoomScaleNormal="89" workbookViewId="0" topLeftCell="A28">
      <selection activeCell="D31" sqref="D31"/>
    </sheetView>
  </sheetViews>
  <sheetFormatPr defaultColWidth="12.57421875" defaultRowHeight="12.75"/>
  <cols>
    <col min="1" max="8" width="11.57421875" style="1" customWidth="1"/>
    <col min="9" max="9" width="17.57421875" style="1" customWidth="1"/>
    <col min="10" max="10" width="11.57421875" style="1" customWidth="1"/>
    <col min="11" max="11" width="14.28125" style="1" customWidth="1"/>
    <col min="12" max="16384" width="11.57421875" style="1" customWidth="1"/>
  </cols>
  <sheetData>
    <row r="1" spans="1:10" ht="12.75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</row>
    <row r="4" spans="1:8" ht="12.75">
      <c r="A4" s="1" t="s">
        <v>1</v>
      </c>
      <c r="B4" s="1" t="s">
        <v>2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ht="12.75">
      <c r="A5" s="1" t="s">
        <v>19</v>
      </c>
    </row>
    <row r="6" spans="1:8" ht="12.75">
      <c r="A6" s="1">
        <v>177</v>
      </c>
      <c r="B6" s="1">
        <v>10.23</v>
      </c>
      <c r="C6" s="1">
        <v>1.47718345844966</v>
      </c>
      <c r="D6" s="1">
        <v>424.698</v>
      </c>
      <c r="E6" s="1">
        <v>63.955</v>
      </c>
      <c r="F6" s="1">
        <f>LOG10(SUM(PRODUCT(1200,D6))/SUM(POWER(SUM(300,D6),2),POWER(E6,2)))*10</f>
        <v>-0.16421915546465116</v>
      </c>
      <c r="G6" s="1">
        <f>SUM(B6,F6)</f>
        <v>10.065780844535348</v>
      </c>
      <c r="H6" s="1">
        <v>7</v>
      </c>
    </row>
    <row r="7" spans="1:8" ht="12.75">
      <c r="A7" s="1">
        <v>183</v>
      </c>
      <c r="B7" s="1">
        <v>10.16</v>
      </c>
      <c r="C7" s="1">
        <v>1.22104213910611</v>
      </c>
      <c r="D7" s="1">
        <v>304.838</v>
      </c>
      <c r="E7" s="1">
        <v>60.2992</v>
      </c>
      <c r="F7" s="1">
        <f>LOG10(SUM(PRODUCT(1200,D7))/SUM(POWER(SUM(300,D7),2),POWER(E7,2)))*10</f>
        <v>-0.04322953338567297</v>
      </c>
      <c r="G7" s="1">
        <f>SUM(B7,F7)</f>
        <v>10.116770466614327</v>
      </c>
      <c r="H7" s="1">
        <v>8</v>
      </c>
    </row>
    <row r="8" spans="1:8" ht="12.75">
      <c r="A8" s="1">
        <v>189</v>
      </c>
      <c r="B8" s="1">
        <v>10.57</v>
      </c>
      <c r="C8" s="1">
        <v>1.40741480243543</v>
      </c>
      <c r="D8" s="1">
        <v>370.762</v>
      </c>
      <c r="E8" s="1">
        <v>90.0597</v>
      </c>
      <c r="F8" s="1">
        <f>LOG10(SUM(PRODUCT(1200,D8))/SUM(POWER(SUM(300,D8),2),POWER(E8,2)))*10</f>
        <v>-0.1261974735838262</v>
      </c>
      <c r="G8" s="1">
        <f>SUM(B8,F8)</f>
        <v>10.443802526416174</v>
      </c>
      <c r="H8" s="1">
        <v>9</v>
      </c>
    </row>
    <row r="9" spans="1:8" ht="12.75">
      <c r="A9" s="1">
        <v>195</v>
      </c>
      <c r="B9" s="1">
        <v>11.43</v>
      </c>
      <c r="C9" s="1">
        <v>1.31696124813402</v>
      </c>
      <c r="D9" s="1">
        <v>384.512</v>
      </c>
      <c r="E9" s="1">
        <v>-40.7121</v>
      </c>
      <c r="F9" s="1">
        <f>LOG10(SUM(PRODUCT(1200,D9))/SUM(POWER(SUM(300,D9),2),POWER(E9,2)))*10</f>
        <v>-0.08204553022804956</v>
      </c>
      <c r="G9" s="1">
        <f>SUM(B9,F9)</f>
        <v>11.34795446977195</v>
      </c>
      <c r="H9" s="1">
        <v>10</v>
      </c>
    </row>
    <row r="10" spans="1:8" ht="12.75">
      <c r="A10" s="1">
        <v>201</v>
      </c>
      <c r="B10" s="1">
        <v>12.22</v>
      </c>
      <c r="C10" s="1">
        <v>1.11185509395472</v>
      </c>
      <c r="D10" s="1">
        <v>286.846</v>
      </c>
      <c r="E10" s="1">
        <v>-28.2015</v>
      </c>
      <c r="F10" s="1">
        <f>LOG10(SUM(PRODUCT(1200,D10))/SUM(POWER(SUM(300,D10),2),POWER(E10,2)))*10</f>
        <v>-0.012200496259132249</v>
      </c>
      <c r="G10" s="1">
        <f>SUM(B10,F10)</f>
        <v>12.207799503740869</v>
      </c>
      <c r="H10" s="1">
        <v>11</v>
      </c>
    </row>
    <row r="11" spans="1:8" ht="12.75">
      <c r="A11" s="1">
        <v>207</v>
      </c>
      <c r="B11" s="1">
        <v>12.69</v>
      </c>
      <c r="C11" s="1">
        <v>1.25213419653958</v>
      </c>
      <c r="D11" s="1">
        <v>335.083</v>
      </c>
      <c r="E11" s="1">
        <v>62.2326</v>
      </c>
      <c r="F11" s="1">
        <f>LOG10(SUM(PRODUCT(1200,D11))/SUM(POWER(SUM(300,D11),2),POWER(E11,2)))*10</f>
        <v>-0.054776620978882154</v>
      </c>
      <c r="G11" s="1">
        <f>SUM(B11,F11)</f>
        <v>12.635223379021117</v>
      </c>
      <c r="H11" s="1">
        <v>12</v>
      </c>
    </row>
    <row r="12" spans="1:8" ht="12.75">
      <c r="A12" s="1">
        <v>213</v>
      </c>
      <c r="B12" s="1">
        <v>12.91</v>
      </c>
      <c r="C12" s="1">
        <v>2.00588949517919</v>
      </c>
      <c r="D12" s="1">
        <v>590.677</v>
      </c>
      <c r="E12" s="1">
        <v>-69.9423</v>
      </c>
      <c r="F12" s="1">
        <f>LOG10(SUM(PRODUCT(1200,D12))/SUM(POWER(SUM(300,D12),2),POWER(E12,2)))*10</f>
        <v>-0.5157902604481266</v>
      </c>
      <c r="G12" s="1">
        <f>SUM(B12,F12)</f>
        <v>12.394209739551874</v>
      </c>
      <c r="H12" s="1">
        <v>13</v>
      </c>
    </row>
    <row r="16" spans="2:7" ht="12.75">
      <c r="B16" s="2" t="s">
        <v>83</v>
      </c>
      <c r="C16" s="2"/>
      <c r="D16" s="2"/>
      <c r="E16" s="2"/>
      <c r="F16" s="2"/>
      <c r="G16" s="2"/>
    </row>
    <row r="17" spans="1:9" ht="12.75">
      <c r="A17" s="1">
        <v>177</v>
      </c>
      <c r="B17" s="1">
        <v>11.06</v>
      </c>
      <c r="C17" s="1">
        <v>1.28562237798733</v>
      </c>
      <c r="D17" s="1">
        <v>379.745</v>
      </c>
      <c r="E17" s="1">
        <v>-29.493</v>
      </c>
      <c r="F17" s="1">
        <f>LOG10(SUM(PRODUCT(1200,D17))/SUM(POWER(SUM(300,D17),2),POWER(E17,2)))*10</f>
        <v>-0.0683554431095945</v>
      </c>
      <c r="G17" s="1">
        <f>SUM(B17,F17)</f>
        <v>10.991644556890407</v>
      </c>
      <c r="H17" s="1">
        <v>7</v>
      </c>
      <c r="I17"/>
    </row>
    <row r="18" spans="1:9" ht="12.75">
      <c r="A18" s="1">
        <v>183</v>
      </c>
      <c r="B18" s="1">
        <v>10.57</v>
      </c>
      <c r="C18" s="1">
        <v>1.2812242441003199</v>
      </c>
      <c r="D18" s="1">
        <v>271.29</v>
      </c>
      <c r="E18" s="1">
        <v>64.8041</v>
      </c>
      <c r="F18" s="1">
        <f>LOG10(SUM(PRODUCT(1200,D18))/SUM(POWER(SUM(300,D18),2),POWER(E18,2)))*10</f>
        <v>-0.06650817572322848</v>
      </c>
      <c r="G18" s="1">
        <f>SUM(B18,F18)</f>
        <v>10.503491824276772</v>
      </c>
      <c r="H18" s="1">
        <v>8</v>
      </c>
      <c r="I18"/>
    </row>
    <row r="19" spans="1:9" ht="12.75">
      <c r="A19" s="1">
        <v>189</v>
      </c>
      <c r="B19" s="1">
        <v>10.89</v>
      </c>
      <c r="C19" s="1">
        <v>1.4420246244194899</v>
      </c>
      <c r="D19" s="1">
        <v>398.528</v>
      </c>
      <c r="E19" s="1">
        <v>80.571</v>
      </c>
      <c r="F19" s="1">
        <f>LOG10(SUM(PRODUCT(1200,D19))/SUM(POWER(SUM(300,D19),2),POWER(E19,2)))*10</f>
        <v>-0.14467409862827188</v>
      </c>
      <c r="G19" s="1">
        <f>SUM(B19,F19)</f>
        <v>10.745325901371729</v>
      </c>
      <c r="H19" s="1">
        <v>9</v>
      </c>
      <c r="I19"/>
    </row>
    <row r="20" spans="1:9" ht="12.75">
      <c r="A20" s="1">
        <v>195</v>
      </c>
      <c r="B20" s="1">
        <v>12.1</v>
      </c>
      <c r="C20" s="1">
        <v>1.2971638358161601</v>
      </c>
      <c r="D20" s="1">
        <v>344.357</v>
      </c>
      <c r="E20" s="1">
        <v>-71.1705</v>
      </c>
      <c r="F20" s="1">
        <f>LOG10(SUM(PRODUCT(1200,D20))/SUM(POWER(SUM(300,D20),2),POWER(E20,2)))*10</f>
        <v>-0.07329117538372053</v>
      </c>
      <c r="G20" s="1">
        <f>SUM(B20,F20)</f>
        <v>12.026708824616279</v>
      </c>
      <c r="H20" s="1">
        <v>10</v>
      </c>
      <c r="I20"/>
    </row>
    <row r="21" spans="1:9" ht="12.75">
      <c r="A21" s="1">
        <v>201</v>
      </c>
      <c r="B21" s="1">
        <v>13.12</v>
      </c>
      <c r="C21" s="1">
        <v>1.08810149183509</v>
      </c>
      <c r="D21" s="1">
        <v>275.755</v>
      </c>
      <c r="E21" s="1">
        <v>1.51721</v>
      </c>
      <c r="F21" s="1">
        <f>LOG10(SUM(PRODUCT(1200,D21))/SUM(POWER(SUM(300,D21),2),POWER(E21,2)))*10</f>
        <v>-0.00773810247155389</v>
      </c>
      <c r="G21" s="1">
        <f>SUM(B21,F21)</f>
        <v>13.112261897528445</v>
      </c>
      <c r="H21" s="1">
        <v>11</v>
      </c>
      <c r="I21"/>
    </row>
    <row r="22" spans="1:18" ht="12.75">
      <c r="A22" s="1">
        <v>207</v>
      </c>
      <c r="B22" s="1">
        <v>13.66</v>
      </c>
      <c r="C22" s="1">
        <v>1.47923245656072</v>
      </c>
      <c r="D22" s="1">
        <v>422.485</v>
      </c>
      <c r="E22" s="1">
        <v>68.3796</v>
      </c>
      <c r="F22" s="1">
        <f>LOG10(SUM(PRODUCT(1200,D22))/SUM(POWER(SUM(300,D22),2),POWER(E22,2)))*10</f>
        <v>-0.16538078909707168</v>
      </c>
      <c r="G22" s="1">
        <f>SUM(B22,F22)</f>
        <v>13.494619210902929</v>
      </c>
      <c r="H22" s="1">
        <v>12</v>
      </c>
      <c r="I22"/>
      <c r="R22"/>
    </row>
    <row r="23" spans="1:9" ht="12.75">
      <c r="A23" s="1">
        <v>213</v>
      </c>
      <c r="B23" s="1">
        <v>13.82</v>
      </c>
      <c r="C23" s="1">
        <v>2.5804473997375</v>
      </c>
      <c r="D23" s="1">
        <v>509.811</v>
      </c>
      <c r="E23" s="1">
        <v>-322.529</v>
      </c>
      <c r="F23" s="1">
        <f>LOG10(SUM(PRODUCT(1200,D23))/SUM(POWER(SUM(300,D23),2),POWER(E23,2)))*10</f>
        <v>-0.9411959370573041</v>
      </c>
      <c r="G23" s="1">
        <f>SUM(B23,F23)</f>
        <v>12.878804062942697</v>
      </c>
      <c r="H23" s="1">
        <v>13</v>
      </c>
      <c r="I23"/>
    </row>
    <row r="24" ht="12.75">
      <c r="K24"/>
    </row>
    <row r="25" spans="9:15" ht="12.75">
      <c r="I25"/>
      <c r="O25"/>
    </row>
    <row r="26" spans="1:9" ht="12.75">
      <c r="A26" s="1" t="s">
        <v>84</v>
      </c>
      <c r="B26" s="1" t="s">
        <v>85</v>
      </c>
      <c r="C26" s="1" t="s">
        <v>86</v>
      </c>
      <c r="D26" s="1" t="s">
        <v>87</v>
      </c>
      <c r="E26" s="1" t="s">
        <v>88</v>
      </c>
      <c r="F26" s="1" t="s">
        <v>89</v>
      </c>
      <c r="G26" s="2" t="s">
        <v>90</v>
      </c>
      <c r="H26" s="2"/>
      <c r="I26"/>
    </row>
    <row r="27" spans="1:9" ht="12.75">
      <c r="A27" s="1" t="s">
        <v>91</v>
      </c>
      <c r="B27" s="1" t="s">
        <v>92</v>
      </c>
      <c r="C27" s="1" t="s">
        <v>93</v>
      </c>
      <c r="D27" s="1" t="s">
        <v>94</v>
      </c>
      <c r="E27" s="1" t="s">
        <v>95</v>
      </c>
      <c r="F27" s="1" t="s">
        <v>96</v>
      </c>
      <c r="G27" s="1" t="s">
        <v>97</v>
      </c>
      <c r="I27"/>
    </row>
    <row r="28" ht="12.75">
      <c r="I28"/>
    </row>
    <row r="29" ht="12.75">
      <c r="I29"/>
    </row>
    <row r="30" ht="12.75">
      <c r="I30"/>
    </row>
    <row r="31" ht="12.75">
      <c r="I31"/>
    </row>
    <row r="32" spans="1:7" ht="12.75">
      <c r="A32" s="1">
        <v>177</v>
      </c>
      <c r="B32" s="1">
        <v>11.99</v>
      </c>
      <c r="C32" s="1">
        <v>1.90350115432894</v>
      </c>
      <c r="D32" s="1">
        <v>541.143</v>
      </c>
      <c r="E32" s="1">
        <v>107.101</v>
      </c>
      <c r="F32" s="1">
        <f>LOG10(SUM(PRODUCT(1200,D32))/SUM(POWER(SUM(300,D32),2),POWER(E32,2)))*10</f>
        <v>-0.4423087021381745</v>
      </c>
      <c r="G32" s="1">
        <f>SUM(B32,F32)</f>
        <v>11.547691297861826</v>
      </c>
    </row>
    <row r="33" spans="1:7" ht="12.75">
      <c r="A33" s="1">
        <v>183</v>
      </c>
      <c r="B33" s="1">
        <v>11.74</v>
      </c>
      <c r="C33" s="1">
        <v>1.13170430886439</v>
      </c>
      <c r="D33" s="1">
        <v>336.573</v>
      </c>
      <c r="E33" s="1">
        <v>-14.493</v>
      </c>
      <c r="F33" s="1">
        <f>LOG10(SUM(PRODUCT(1200,D33))/SUM(POWER(SUM(300,D33),2),POWER(E33,2)))*10</f>
        <v>-0.016609653421087073</v>
      </c>
      <c r="G33" s="1">
        <f>SUM(B33,F33)</f>
        <v>11.723390346578913</v>
      </c>
    </row>
    <row r="34" spans="1:9" ht="12.75">
      <c r="A34" s="1">
        <v>189</v>
      </c>
      <c r="B34" s="1">
        <v>11.77</v>
      </c>
      <c r="C34" s="1">
        <v>1.12380955473251</v>
      </c>
      <c r="D34" s="1">
        <v>327.353</v>
      </c>
      <c r="E34" s="1">
        <v>24.3176</v>
      </c>
      <c r="F34" s="1">
        <f>LOG10(SUM(PRODUCT(1200,D34))/SUM(POWER(SUM(300,D34),2),POWER(E34,2)))*10</f>
        <v>-0.014784290889405291</v>
      </c>
      <c r="G34" s="1">
        <f>SUM(B34,F34)</f>
        <v>11.755215709110594</v>
      </c>
      <c r="I34"/>
    </row>
    <row r="35" spans="1:7" ht="12.75">
      <c r="A35" s="1">
        <v>195</v>
      </c>
      <c r="B35" s="1">
        <v>12.42</v>
      </c>
      <c r="C35" s="1">
        <v>1.09193694929063</v>
      </c>
      <c r="D35" s="1">
        <v>314.496</v>
      </c>
      <c r="E35" s="1">
        <v>-22.8078</v>
      </c>
      <c r="F35" s="1">
        <f>LOG10(SUM(PRODUCT(1200,D35))/SUM(POWER(SUM(300,D35),2),POWER(E35,2)))*10</f>
        <v>-0.008396282713798161</v>
      </c>
      <c r="G35" s="1">
        <f>SUM(B35,F35)</f>
        <v>12.411603717286201</v>
      </c>
    </row>
    <row r="36" spans="1:7" ht="12.75">
      <c r="A36" s="1">
        <v>201</v>
      </c>
      <c r="B36" s="1">
        <v>13.2</v>
      </c>
      <c r="C36" s="1">
        <v>1.13373948806973</v>
      </c>
      <c r="D36" s="1">
        <v>272.899</v>
      </c>
      <c r="E36" s="1">
        <v>23.6038</v>
      </c>
      <c r="F36" s="1">
        <f>LOG10(SUM(PRODUCT(1200,D36))/SUM(POWER(SUM(300,D36),2),POWER(E36,2)))*10</f>
        <v>-0.01709524451555342</v>
      </c>
      <c r="G36" s="1">
        <f>SUM(B36,F36)</f>
        <v>13.182904755484445</v>
      </c>
    </row>
    <row r="37" spans="1:7" ht="12.75">
      <c r="A37" s="1">
        <v>207</v>
      </c>
      <c r="B37" s="1">
        <v>13.7</v>
      </c>
      <c r="C37" s="1">
        <v>1.47841615267068</v>
      </c>
      <c r="D37" s="1">
        <v>382.141</v>
      </c>
      <c r="E37" s="1">
        <v>104.887</v>
      </c>
      <c r="F37" s="1">
        <f>LOG10(SUM(PRODUCT(1200,D37))/SUM(POWER(SUM(300,D37),2),POWER(E37,2)))*10</f>
        <v>-0.1649177155147365</v>
      </c>
      <c r="G37" s="1">
        <f>SUM(B37,F37)</f>
        <v>13.535082284485263</v>
      </c>
    </row>
    <row r="38" spans="1:7" ht="12.75">
      <c r="A38" s="1">
        <v>213</v>
      </c>
      <c r="B38" s="1">
        <v>13.93</v>
      </c>
      <c r="C38" s="1">
        <v>2.3264611754852</v>
      </c>
      <c r="D38" s="1">
        <v>632.76</v>
      </c>
      <c r="E38" s="1">
        <v>-181.211</v>
      </c>
      <c r="F38" s="1">
        <f>LOG10(SUM(PRODUCT(1200,D38))/SUM(POWER(SUM(300,D38),2),POWER(E38,2)))*10</f>
        <v>-0.752091173071448</v>
      </c>
      <c r="G38" s="1">
        <f>SUM(B38,F38)</f>
        <v>13.177908826928551</v>
      </c>
    </row>
  </sheetData>
  <sheetProtection selectLockedCells="1" selectUnlockedCells="1"/>
  <mergeCells count="3">
    <mergeCell ref="A1:J1"/>
    <mergeCell ref="B16:G16"/>
    <mergeCell ref="G26:H26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J44"/>
  <sheetViews>
    <sheetView zoomScale="89" zoomScaleNormal="89" workbookViewId="0" topLeftCell="A37">
      <selection activeCell="E2" sqref="E2"/>
    </sheetView>
  </sheetViews>
  <sheetFormatPr defaultColWidth="12.57421875" defaultRowHeight="12.75"/>
  <cols>
    <col min="1" max="16384" width="11.57421875" style="1" customWidth="1"/>
  </cols>
  <sheetData>
    <row r="3" spans="1:10" ht="12.75">
      <c r="A3" s="2" t="s">
        <v>98</v>
      </c>
      <c r="B3" s="2"/>
      <c r="C3" s="2"/>
      <c r="D3" s="2"/>
      <c r="E3" s="2"/>
      <c r="F3" s="2"/>
      <c r="G3" s="2"/>
      <c r="H3" s="2"/>
      <c r="I3" s="2"/>
      <c r="J3" s="2"/>
    </row>
    <row r="5" spans="1:8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ht="12.75">
      <c r="A6" s="1">
        <v>473</v>
      </c>
      <c r="B6" s="1">
        <v>13.52</v>
      </c>
      <c r="C6" s="1">
        <v>107.833</v>
      </c>
      <c r="D6" s="1">
        <v>-572.814</v>
      </c>
      <c r="E6" s="1">
        <f>LOG10(SUM(PRODUCT(1200,C6))/SUM(POWER(SUM(300,C6),2),POWER(D6,2)))*10</f>
        <v>-5.821838562706496</v>
      </c>
      <c r="F6" s="1">
        <f>SUM(B6,E6)</f>
        <v>7.698161437293503</v>
      </c>
      <c r="G6" s="1">
        <f>SUM(A6,-389)/6</f>
        <v>14</v>
      </c>
      <c r="H6" s="1">
        <v>13.2085313219431</v>
      </c>
    </row>
    <row r="7" spans="1:8" ht="12.75">
      <c r="A7" s="1">
        <v>479</v>
      </c>
      <c r="B7" s="1">
        <v>13.47</v>
      </c>
      <c r="C7" s="1">
        <v>99.5783</v>
      </c>
      <c r="D7" s="1">
        <v>-514.272</v>
      </c>
      <c r="E7" s="1">
        <f>LOG10(SUM(PRODUCT(1200,C7))/SUM(POWER(SUM(300,C7),2),POWER(D7,2)))*10</f>
        <v>-5.501617503540523</v>
      </c>
      <c r="F7" s="1">
        <f>SUM(B7,E7)</f>
        <v>7.968382496459478</v>
      </c>
      <c r="G7" s="1">
        <f>SUM(A7,-389)/6</f>
        <v>15</v>
      </c>
      <c r="H7" s="1">
        <v>12.1152820969022</v>
      </c>
    </row>
    <row r="8" spans="1:8" ht="12.75">
      <c r="A8" s="1">
        <v>485</v>
      </c>
      <c r="B8" s="1">
        <v>13.46</v>
      </c>
      <c r="C8" s="1">
        <v>94.0852</v>
      </c>
      <c r="D8" s="1">
        <v>-459.369</v>
      </c>
      <c r="E8" s="1">
        <f>LOG10(SUM(PRODUCT(1200,C8))/SUM(POWER(SUM(300,C8),2),POWER(D8,2)))*10</f>
        <v>-5.111616559894687</v>
      </c>
      <c r="F8" s="1">
        <f>SUM(B8,E8)</f>
        <v>8.348383440105314</v>
      </c>
      <c r="G8" s="1">
        <f>SUM(A8,-389)/6</f>
        <v>16</v>
      </c>
      <c r="H8" s="1">
        <v>10.8865583121436</v>
      </c>
    </row>
    <row r="9" spans="1:8" ht="12.75">
      <c r="A9" s="1">
        <v>491</v>
      </c>
      <c r="B9" s="1">
        <v>13.49</v>
      </c>
      <c r="C9" s="1">
        <v>91.1484</v>
      </c>
      <c r="D9" s="1">
        <v>-407.495</v>
      </c>
      <c r="E9" s="1">
        <f>LOG10(SUM(PRODUCT(1200,C9))/SUM(POWER(SUM(300,C9),2),POWER(D9,2)))*10</f>
        <v>-4.649274268055458</v>
      </c>
      <c r="F9" s="1">
        <f>SUM(B9,E9)</f>
        <v>8.840725731944541</v>
      </c>
      <c r="G9" s="1">
        <f>SUM(A9,-389)/6</f>
        <v>17</v>
      </c>
      <c r="H9" s="1">
        <v>9.56319052886836</v>
      </c>
    </row>
    <row r="10" spans="1:8" ht="12.75">
      <c r="A10" s="1">
        <v>497</v>
      </c>
      <c r="B10" s="1">
        <v>13.56</v>
      </c>
      <c r="C10" s="1">
        <v>90.7232</v>
      </c>
      <c r="D10" s="1">
        <v>-358.109</v>
      </c>
      <c r="E10" s="1">
        <f>LOG10(SUM(PRODUCT(1200,C10))/SUM(POWER(SUM(300,C10),2),POWER(D10,2)))*10</f>
        <v>-4.116624526660461</v>
      </c>
      <c r="F10" s="1">
        <f>SUM(B10,E10)</f>
        <v>9.44337547333954</v>
      </c>
      <c r="G10" s="1">
        <f>SUM(A10,-389)/6</f>
        <v>18</v>
      </c>
      <c r="H10" s="1">
        <v>8.19905048368431</v>
      </c>
    </row>
    <row r="11" spans="1:8" ht="12.75">
      <c r="A11" s="1">
        <v>503</v>
      </c>
      <c r="B11" s="1">
        <v>13.66</v>
      </c>
      <c r="C11" s="1">
        <v>92.952</v>
      </c>
      <c r="D11" s="1">
        <v>-310.712</v>
      </c>
      <c r="E11" s="1">
        <f>LOG10(SUM(PRODUCT(1200,C11))/SUM(POWER(SUM(300,C11),2),POWER(D11,2)))*10</f>
        <v>-3.5215278993405956</v>
      </c>
      <c r="F11" s="1">
        <f>SUM(B11,E11)</f>
        <v>10.138472100659405</v>
      </c>
      <c r="G11" s="1">
        <f>SUM(A11,-389)/6</f>
        <v>19</v>
      </c>
      <c r="H11" s="1">
        <v>6.85347252269875</v>
      </c>
    </row>
    <row r="12" spans="1:8" ht="12.75">
      <c r="A12" s="1">
        <v>509</v>
      </c>
      <c r="B12" s="1">
        <v>13.78</v>
      </c>
      <c r="C12" s="1">
        <v>98.5629</v>
      </c>
      <c r="D12" s="1">
        <v>-264.644</v>
      </c>
      <c r="E12" s="1">
        <f>LOG10(SUM(PRODUCT(1200,C12))/SUM(POWER(SUM(300,C12),2),POWER(D12,2)))*10</f>
        <v>-2.867298837431673</v>
      </c>
      <c r="F12" s="1">
        <f>SUM(B12,E12)</f>
        <v>10.912701162568327</v>
      </c>
      <c r="G12" s="1">
        <f>SUM(A12,-389)/6</f>
        <v>20</v>
      </c>
      <c r="H12" s="1">
        <v>5.56104963402106</v>
      </c>
    </row>
    <row r="13" spans="1:8" ht="12.75">
      <c r="A13" s="1">
        <v>515</v>
      </c>
      <c r="B13" s="1">
        <v>14.19</v>
      </c>
      <c r="C13" s="1">
        <v>106.817</v>
      </c>
      <c r="D13" s="1">
        <v>-225.411</v>
      </c>
      <c r="E13" s="1">
        <f>LOG10(SUM(PRODUCT(1200,C13))/SUM(POWER(SUM(300,C13),2),POWER(D13,2)))*10</f>
        <v>-2.2725535709787534</v>
      </c>
      <c r="F13" s="1">
        <f>SUM(B13,E13)</f>
        <v>11.917446429021247</v>
      </c>
      <c r="G13" s="1">
        <f>SUM(A13,-389)/6</f>
        <v>21</v>
      </c>
      <c r="H13" s="1">
        <v>4.5294001274744495</v>
      </c>
    </row>
    <row r="14" spans="1:8" ht="12.75">
      <c r="A14" s="1">
        <v>521</v>
      </c>
      <c r="B14" s="1">
        <v>14.17</v>
      </c>
      <c r="C14" s="1">
        <v>117.242</v>
      </c>
      <c r="D14" s="1">
        <v>-181.357</v>
      </c>
      <c r="E14" s="1">
        <f>LOG10(SUM(PRODUCT(1200,C14))/SUM(POWER(SUM(300,C14),2),POWER(D14,2)))*10</f>
        <v>-1.676665368467939</v>
      </c>
      <c r="F14" s="1">
        <f>SUM(B14,E14)</f>
        <v>12.493334631532061</v>
      </c>
      <c r="G14" s="1">
        <f>SUM(A14,-389)/6</f>
        <v>22</v>
      </c>
      <c r="H14" s="1">
        <v>3.60753200013471</v>
      </c>
    </row>
    <row r="15" spans="1:8" ht="12.75">
      <c r="A15" s="1">
        <v>527</v>
      </c>
      <c r="B15" s="1">
        <v>14.32</v>
      </c>
      <c r="C15" s="1">
        <v>133.405</v>
      </c>
      <c r="D15" s="1">
        <v>-141.248</v>
      </c>
      <c r="E15" s="1">
        <f>LOG10(SUM(PRODUCT(1200,C15))/SUM(POWER(SUM(300,C15),2),POWER(D15,2)))*10</f>
        <v>-1.132731532018629</v>
      </c>
      <c r="F15" s="1">
        <f>SUM(B15,E15)</f>
        <v>13.18726846798137</v>
      </c>
      <c r="G15" s="1">
        <f>SUM(A15,-389)/6</f>
        <v>23</v>
      </c>
      <c r="H15" s="1">
        <v>2.8398503693784702</v>
      </c>
    </row>
    <row r="16" spans="1:8" ht="12.75">
      <c r="A16" s="1">
        <v>533</v>
      </c>
      <c r="B16" s="1">
        <v>14.5</v>
      </c>
      <c r="C16" s="1">
        <v>154.405</v>
      </c>
      <c r="D16" s="1">
        <v>-104.693</v>
      </c>
      <c r="E16" s="1">
        <f>LOG10(SUM(PRODUCT(1200,C16))/SUM(POWER(SUM(300,C16),2),POWER(D16,2)))*10</f>
        <v>-0.6950587788849428</v>
      </c>
      <c r="F16" s="1">
        <f>SUM(B16,E16)</f>
        <v>13.804941221115056</v>
      </c>
      <c r="G16" s="1">
        <f>SUM(A16,-389)/6</f>
        <v>24</v>
      </c>
      <c r="H16" s="1">
        <v>2.24975302882289</v>
      </c>
    </row>
    <row r="17" spans="1:8" ht="12.75">
      <c r="A17" s="1">
        <v>539</v>
      </c>
      <c r="B17" s="1">
        <v>14.68</v>
      </c>
      <c r="C17" s="1">
        <v>180.195</v>
      </c>
      <c r="D17" s="1">
        <v>-72.963</v>
      </c>
      <c r="E17" s="1">
        <f>LOG10(SUM(PRODUCT(1200,C17))/SUM(POWER(SUM(300,C17),2),POWER(D17,2)))*10</f>
        <v>-0.37823910011128514</v>
      </c>
      <c r="F17" s="1">
        <f>SUM(B17,E17)</f>
        <v>14.301760899888714</v>
      </c>
      <c r="G17" s="1">
        <f>SUM(A17,-389)/6</f>
        <v>25</v>
      </c>
      <c r="H17" s="1">
        <v>1.8121656080061</v>
      </c>
    </row>
    <row r="18" spans="1:8" ht="12.75">
      <c r="A18" s="1">
        <v>545</v>
      </c>
      <c r="B18" s="1">
        <v>14.81</v>
      </c>
      <c r="C18" s="1">
        <v>210.102</v>
      </c>
      <c r="D18" s="1">
        <v>-47.5899</v>
      </c>
      <c r="E18" s="1">
        <f>LOG10(SUM(PRODUCT(1200,C18))/SUM(POWER(SUM(300,C18),2),POWER(D18,2)))*10</f>
        <v>-0.17466334124423977</v>
      </c>
      <c r="F18" s="1">
        <f>SUM(B18,E18)</f>
        <v>14.635336658755762</v>
      </c>
      <c r="G18" s="1">
        <f>SUM(A18,-389)/6</f>
        <v>26</v>
      </c>
      <c r="H18" s="1">
        <v>1.49545827990924</v>
      </c>
    </row>
    <row r="19" spans="1:8" ht="12.75">
      <c r="A19" s="1">
        <v>551</v>
      </c>
      <c r="B19" s="1">
        <v>14.9</v>
      </c>
      <c r="C19" s="1">
        <v>242.847</v>
      </c>
      <c r="D19" s="1">
        <v>-30.0294</v>
      </c>
      <c r="E19" s="1">
        <f>LOG10(SUM(PRODUCT(1200,C19))/SUM(POWER(SUM(300,C19),2),POWER(D19,2)))*10</f>
        <v>-0.06167859135749989</v>
      </c>
      <c r="F19" s="1">
        <f>SUM(B19,E19)</f>
        <v>14.8383214086425</v>
      </c>
      <c r="G19" s="1">
        <f>SUM(A19,-389)/6</f>
        <v>27</v>
      </c>
      <c r="H19" s="1">
        <v>1.26950446819008</v>
      </c>
    </row>
    <row r="20" spans="1:8" ht="12.75">
      <c r="A20" s="1">
        <v>557</v>
      </c>
      <c r="B20" s="1">
        <v>14.93</v>
      </c>
      <c r="C20" s="1">
        <v>276.555</v>
      </c>
      <c r="D20" s="1">
        <v>-21.5353</v>
      </c>
      <c r="E20" s="1">
        <f>LOG10(SUM(PRODUCT(1200,C20))/SUM(POWER(SUM(300,C20),2),POWER(D20,2)))*10</f>
        <v>-0.013242076967823783</v>
      </c>
      <c r="F20" s="1">
        <f>SUM(B20,E20)</f>
        <v>14.916757923032176</v>
      </c>
      <c r="G20" s="1">
        <f>SUM(A20,-389)/6</f>
        <v>28</v>
      </c>
      <c r="H20" s="1">
        <v>1.11679769850875</v>
      </c>
    </row>
    <row r="21" spans="1:8" ht="12.75">
      <c r="A21" s="1">
        <v>563</v>
      </c>
      <c r="B21" s="1">
        <v>14.93</v>
      </c>
      <c r="C21" s="1">
        <v>308.616</v>
      </c>
      <c r="D21" s="1">
        <v>-23.1297</v>
      </c>
      <c r="E21" s="1">
        <f>LOG10(SUM(PRODUCT(1200,C21))/SUM(POWER(SUM(300,C21),2),POWER(D21,2)))*10</f>
        <v>-0.007138397466252789</v>
      </c>
      <c r="F21" s="1">
        <f>SUM(B21,E21)</f>
        <v>14.922861602533747</v>
      </c>
      <c r="G21" s="1">
        <f>SUM(A21,-389)/6</f>
        <v>29</v>
      </c>
      <c r="H21" s="1">
        <v>1.08447464769</v>
      </c>
    </row>
    <row r="22" spans="1:8" ht="12.75">
      <c r="A22" s="1">
        <v>569</v>
      </c>
      <c r="B22" s="1">
        <v>14.97</v>
      </c>
      <c r="C22" s="1">
        <v>334.836</v>
      </c>
      <c r="D22" s="1">
        <v>-35.323</v>
      </c>
      <c r="E22" s="1">
        <f>LOG10(SUM(PRODUCT(1200,C22))/SUM(POWER(SUM(300,C22),2),POWER(D22,2)))*10</f>
        <v>-0.0265217311629844</v>
      </c>
      <c r="F22" s="1">
        <f>SUM(B22,E22)</f>
        <v>14.943478268837016</v>
      </c>
      <c r="G22" s="1">
        <f>SUM(A22,-389)/6</f>
        <v>30</v>
      </c>
      <c r="H22" s="1">
        <v>1.16926141374248</v>
      </c>
    </row>
    <row r="23" spans="1:8" ht="12.75">
      <c r="A23" s="1">
        <v>575</v>
      </c>
      <c r="B23" s="1">
        <v>15.17</v>
      </c>
      <c r="C23" s="1">
        <v>348.906</v>
      </c>
      <c r="D23" s="1">
        <v>-54.4733</v>
      </c>
      <c r="E23" s="1">
        <f>LOG10(SUM(PRODUCT(1200,C23))/SUM(POWER(SUM(300,C23),2),POWER(D23,2)))*10</f>
        <v>-0.05523632338439107</v>
      </c>
      <c r="F23" s="1">
        <f>SUM(B23,E23)</f>
        <v>15.11476367661561</v>
      </c>
      <c r="G23" s="1">
        <f>SUM(A23,-389)/6</f>
        <v>31</v>
      </c>
      <c r="H23" s="1">
        <v>1.25331617116897</v>
      </c>
    </row>
    <row r="24" spans="1:8" ht="12.75">
      <c r="A24" s="1">
        <v>581</v>
      </c>
      <c r="B24" s="1">
        <v>15.39</v>
      </c>
      <c r="C24" s="1">
        <v>350.904</v>
      </c>
      <c r="D24" s="1">
        <v>-71.5054</v>
      </c>
      <c r="E24" s="1">
        <f>LOG10(SUM(PRODUCT(1200,C24))/SUM(POWER(SUM(300,C24),2),POWER(D24,2)))*10</f>
        <v>-0.07874110673451286</v>
      </c>
      <c r="F24" s="1">
        <f>SUM(B24,E24)</f>
        <v>15.311258893265487</v>
      </c>
      <c r="G24" s="1">
        <f>SUM(A24,-389)/6</f>
        <v>32</v>
      </c>
      <c r="H24" s="1">
        <v>1.30958260324103</v>
      </c>
    </row>
    <row r="25" spans="1:8" ht="12.75">
      <c r="A25" s="1">
        <v>587</v>
      </c>
      <c r="B25" s="1">
        <v>15.45</v>
      </c>
      <c r="C25" s="1">
        <v>346.808</v>
      </c>
      <c r="D25" s="1">
        <v>-83.8952</v>
      </c>
      <c r="E25" s="1">
        <f>LOG10(SUM(PRODUCT(1200,C25))/SUM(POWER(SUM(300,C25),2),POWER(D25,2)))*10</f>
        <v>-0.09526104903611186</v>
      </c>
      <c r="F25" s="1">
        <f>SUM(B25,E25)</f>
        <v>15.354738950963888</v>
      </c>
      <c r="G25" s="1">
        <f>SUM(A25,-389)/6</f>
        <v>33</v>
      </c>
      <c r="H25" s="1">
        <v>1.34547736386011</v>
      </c>
    </row>
    <row r="26" spans="1:8" ht="12.75">
      <c r="A26" s="1">
        <v>593</v>
      </c>
      <c r="B26" s="1">
        <v>15.39</v>
      </c>
      <c r="C26" s="1">
        <v>338.813</v>
      </c>
      <c r="D26" s="1">
        <v>-92.8594</v>
      </c>
      <c r="E26" s="1">
        <f>LOG10(SUM(PRODUCT(1200,C26))/SUM(POWER(SUM(300,C26),2),POWER(D26,2)))*10</f>
        <v>-0.1068731360391609</v>
      </c>
      <c r="F26" s="1">
        <f>SUM(B26,E26)</f>
        <v>15.28312686396084</v>
      </c>
      <c r="G26" s="1">
        <f>SUM(A26,-389)/6</f>
        <v>34</v>
      </c>
      <c r="H26" s="1">
        <v>1.36941739772982</v>
      </c>
    </row>
    <row r="27" spans="1:8" ht="12.75">
      <c r="A27" s="1">
        <v>599</v>
      </c>
      <c r="B27" s="1">
        <v>15.26</v>
      </c>
      <c r="C27" s="1">
        <v>327.06</v>
      </c>
      <c r="D27" s="1">
        <v>-99.2464</v>
      </c>
      <c r="E27" s="1">
        <f>LOG10(SUM(PRODUCT(1200,C27))/SUM(POWER(SUM(300,C27),2),POWER(D27,2)))*10</f>
        <v>-0.11554655695018055</v>
      </c>
      <c r="F27" s="1">
        <f>SUM(B27,E27)</f>
        <v>15.14445344304982</v>
      </c>
      <c r="G27" s="1">
        <f>SUM(A27,-389)/6</f>
        <v>35</v>
      </c>
      <c r="H27" s="1">
        <v>1.3867294880981</v>
      </c>
    </row>
    <row r="28" spans="1:8" ht="12.75">
      <c r="A28" s="1">
        <v>605</v>
      </c>
      <c r="B28" s="1">
        <v>15.36</v>
      </c>
      <c r="C28" s="1">
        <v>309.055</v>
      </c>
      <c r="D28" s="1">
        <v>-100.721</v>
      </c>
      <c r="E28" s="1">
        <f>LOG10(SUM(PRODUCT(1200,C28))/SUM(POWER(SUM(300,C28),2),POWER(D28,2)))*10</f>
        <v>-0.11813624209713855</v>
      </c>
      <c r="F28" s="1">
        <f>SUM(B28,E28)</f>
        <v>15.24186375790286</v>
      </c>
      <c r="G28" s="1">
        <f>SUM(A28,-389)/6</f>
        <v>36</v>
      </c>
      <c r="H28" s="1">
        <v>1.39181417569133</v>
      </c>
    </row>
    <row r="29" spans="1:8" ht="12.75">
      <c r="A29" s="1">
        <v>611</v>
      </c>
      <c r="B29" s="1">
        <v>15.58</v>
      </c>
      <c r="C29" s="1">
        <v>291.49</v>
      </c>
      <c r="D29" s="1">
        <v>-92.2907</v>
      </c>
      <c r="E29" s="1">
        <f>LOG10(SUM(PRODUCT(1200,C29))/SUM(POWER(SUM(300,C29),2),POWER(D29,2)))*10</f>
        <v>-0.10536427203066155</v>
      </c>
      <c r="F29" s="1">
        <f>SUM(B29,E29)</f>
        <v>15.47463572796934</v>
      </c>
      <c r="G29" s="1">
        <f>SUM(A29,-389)/6</f>
        <v>37</v>
      </c>
      <c r="H29" s="1">
        <v>1.36635851655223</v>
      </c>
    </row>
    <row r="30" spans="1:8" ht="12.75">
      <c r="A30" s="1">
        <v>617</v>
      </c>
      <c r="B30" s="1">
        <v>15.59</v>
      </c>
      <c r="C30" s="1">
        <v>277.49</v>
      </c>
      <c r="D30" s="1">
        <v>-80.4195</v>
      </c>
      <c r="E30" s="1">
        <f>LOG10(SUM(PRODUCT(1200,C30))/SUM(POWER(SUM(300,C30),2),POWER(D30,2)))*10</f>
        <v>-0.09001787554427984</v>
      </c>
      <c r="F30" s="1">
        <f>SUM(B30,E30)</f>
        <v>15.49998212445572</v>
      </c>
      <c r="G30" s="1">
        <f>SUM(A30,-389)/6</f>
        <v>38</v>
      </c>
      <c r="H30" s="1">
        <v>1.33434129212387</v>
      </c>
    </row>
    <row r="31" spans="1:8" ht="12.75">
      <c r="A31" s="1">
        <v>623</v>
      </c>
      <c r="B31" s="1">
        <v>15.5</v>
      </c>
      <c r="C31" s="1">
        <v>264.944</v>
      </c>
      <c r="D31" s="1">
        <v>-66.1026</v>
      </c>
      <c r="E31" s="1">
        <f>LOG10(SUM(PRODUCT(1200,C31))/SUM(POWER(SUM(300,C31),2),POWER(D31,2)))*10</f>
        <v>-0.0758093690230543</v>
      </c>
      <c r="F31" s="1">
        <f>SUM(B31,E31)</f>
        <v>15.424190630976947</v>
      </c>
      <c r="G31" s="1">
        <f>SUM(A31,-389)/6</f>
        <v>39</v>
      </c>
      <c r="H31" s="1">
        <v>1.30294225705053</v>
      </c>
    </row>
    <row r="32" spans="1:8" ht="12.75">
      <c r="A32" s="1">
        <v>629</v>
      </c>
      <c r="B32" s="1">
        <v>15.39</v>
      </c>
      <c r="C32" s="1">
        <v>253.633</v>
      </c>
      <c r="D32" s="1">
        <v>-48.9678</v>
      </c>
      <c r="E32" s="1">
        <f>LOG10(SUM(PRODUCT(1200,C32))/SUM(POWER(SUM(300,C32),2),POWER(D32,2)))*10</f>
        <v>-0.06441228905924709</v>
      </c>
      <c r="F32" s="1">
        <f>SUM(B32,E32)</f>
        <v>15.325587710940754</v>
      </c>
      <c r="G32" s="1">
        <f>SUM(A32,-389)/6</f>
        <v>40</v>
      </c>
      <c r="H32" s="1">
        <v>1.27617874919453</v>
      </c>
    </row>
    <row r="33" spans="1:8" ht="12.75">
      <c r="A33" s="1">
        <v>635</v>
      </c>
      <c r="B33" s="1">
        <v>15.28</v>
      </c>
      <c r="C33" s="1">
        <v>244.075</v>
      </c>
      <c r="D33" s="1">
        <v>-28.4857</v>
      </c>
      <c r="E33" s="1">
        <f>LOG10(SUM(PRODUCT(1200,C33))/SUM(POWER(SUM(300,C33),2),POWER(D33,2)))*10</f>
        <v>-0.058018445290826115</v>
      </c>
      <c r="F33" s="1">
        <f>SUM(B33,E33)</f>
        <v>15.221981554709174</v>
      </c>
      <c r="G33" s="1">
        <f>SUM(A33,-389)/6</f>
        <v>41</v>
      </c>
      <c r="H33" s="1">
        <v>1.2603907570050201</v>
      </c>
    </row>
    <row r="34" spans="1:8" ht="12.75">
      <c r="A34" s="1">
        <v>641</v>
      </c>
      <c r="B34" s="1">
        <v>15.29</v>
      </c>
      <c r="C34" s="1">
        <v>238.161</v>
      </c>
      <c r="D34" s="1">
        <v>-4.75828</v>
      </c>
      <c r="E34" s="1">
        <f>LOG10(SUM(PRODUCT(1200,C34))/SUM(POWER(SUM(300,C34),2),POWER(D34,2)))*10</f>
        <v>-0.058065023649020726</v>
      </c>
      <c r="F34" s="1">
        <f>SUM(B34,E34)</f>
        <v>15.231934976350978</v>
      </c>
      <c r="G34" s="1">
        <f>SUM(A34,-389)/6</f>
        <v>42</v>
      </c>
      <c r="H34" s="1">
        <v>1.2605080836598</v>
      </c>
    </row>
    <row r="35" spans="1:8" ht="12.75">
      <c r="A35" s="1">
        <v>647</v>
      </c>
      <c r="B35" s="1">
        <v>15.39</v>
      </c>
      <c r="C35" s="1">
        <v>236.685</v>
      </c>
      <c r="D35" s="1">
        <v>19.3634</v>
      </c>
      <c r="E35" s="1">
        <f>LOG10(SUM(PRODUCT(1200,C35))/SUM(POWER(SUM(300,C35),2),POWER(D35,2)))*10</f>
        <v>-0.06651904083380022</v>
      </c>
      <c r="F35" s="1">
        <f>SUM(B35,E35)</f>
        <v>15.3234809591662</v>
      </c>
      <c r="G35" s="1">
        <f>SUM(A35,-389)/6</f>
        <v>43</v>
      </c>
      <c r="H35" s="1">
        <v>1.28125024431977</v>
      </c>
    </row>
    <row r="36" spans="1:8" ht="12.75">
      <c r="A36" s="1">
        <v>653</v>
      </c>
      <c r="B36" s="1">
        <v>15.42</v>
      </c>
      <c r="C36" s="1">
        <v>237.229</v>
      </c>
      <c r="D36" s="1">
        <v>42.9406</v>
      </c>
      <c r="E36" s="1">
        <f>LOG10(SUM(PRODUCT(1200,C36))/SUM(POWER(SUM(300,C36),2),POWER(D36,2)))*10</f>
        <v>-0.08735654485428505</v>
      </c>
      <c r="F36" s="1">
        <f>SUM(B36,E36)</f>
        <v>15.332643455145714</v>
      </c>
      <c r="G36" s="1">
        <f>SUM(A36,-389)/6</f>
        <v>44</v>
      </c>
      <c r="H36" s="1">
        <v>1.32860233419703</v>
      </c>
    </row>
    <row r="37" spans="1:8" ht="12.75">
      <c r="A37" s="1">
        <v>659</v>
      </c>
      <c r="B37" s="1">
        <v>15.41</v>
      </c>
      <c r="C37" s="1">
        <v>239.224</v>
      </c>
      <c r="D37" s="1">
        <v>67.3279</v>
      </c>
      <c r="E37" s="1">
        <f>LOG10(SUM(PRODUCT(1200,C37))/SUM(POWER(SUM(300,C37),2),POWER(D37,2)))*10</f>
        <v>-0.12270935379901851</v>
      </c>
      <c r="F37" s="1">
        <f>SUM(B37,E37)</f>
        <v>15.287290646200981</v>
      </c>
      <c r="G37" s="1">
        <f>SUM(A37,-389)/6</f>
        <v>45</v>
      </c>
      <c r="H37" s="1">
        <v>1.40070522546835</v>
      </c>
    </row>
    <row r="38" spans="1:8" ht="12.75">
      <c r="A38" s="1">
        <v>665</v>
      </c>
      <c r="B38" s="1">
        <v>15.37</v>
      </c>
      <c r="C38" s="1">
        <v>243.309</v>
      </c>
      <c r="D38" s="1">
        <v>93.0378</v>
      </c>
      <c r="E38" s="1">
        <f>LOG10(SUM(PRODUCT(1200,C38))/SUM(POWER(SUM(300,C38),2),POWER(D38,2)))*10</f>
        <v>-0.17306530553929692</v>
      </c>
      <c r="F38" s="1">
        <f>SUM(B38,E38)</f>
        <v>15.196934694460703</v>
      </c>
      <c r="G38" s="1">
        <f>SUM(A38,-389)/6</f>
        <v>46</v>
      </c>
      <c r="H38" s="1">
        <v>1.49268308593814</v>
      </c>
    </row>
    <row r="39" spans="1:8" ht="12.75">
      <c r="A39" s="1">
        <v>671</v>
      </c>
      <c r="B39" s="1">
        <v>15.34</v>
      </c>
      <c r="C39" s="1">
        <v>250.069</v>
      </c>
      <c r="D39" s="1">
        <v>120.093</v>
      </c>
      <c r="E39" s="1">
        <f>LOG10(SUM(PRODUCT(1200,C39))/SUM(POWER(SUM(300,C39),2),POWER(D39,2)))*10</f>
        <v>-0.23815738499428107</v>
      </c>
      <c r="F39" s="1">
        <f>SUM(B39,E39)</f>
        <v>15.101842615005719</v>
      </c>
      <c r="G39" s="1">
        <f>SUM(A39,-389)/6</f>
        <v>47</v>
      </c>
      <c r="H39" s="1">
        <v>1.6007823280643199</v>
      </c>
    </row>
    <row r="40" spans="1:8" ht="12.75">
      <c r="A40" s="1">
        <v>677</v>
      </c>
      <c r="B40" s="1">
        <v>15.3</v>
      </c>
      <c r="C40" s="1">
        <v>260.142</v>
      </c>
      <c r="D40" s="1">
        <v>148.48</v>
      </c>
      <c r="E40" s="1">
        <f>LOG10(SUM(PRODUCT(1200,C40))/SUM(POWER(SUM(300,C40),2),POWER(D40,2)))*10</f>
        <v>-0.31695916694231274</v>
      </c>
      <c r="F40" s="1">
        <f>SUM(B40,E40)</f>
        <v>14.983040833057688</v>
      </c>
      <c r="G40" s="1">
        <f>SUM(A40,-389)/6</f>
        <v>48</v>
      </c>
      <c r="H40" s="1">
        <v>1.72219153411964</v>
      </c>
    </row>
    <row r="41" spans="1:8" ht="12.75">
      <c r="A41" s="1">
        <v>683</v>
      </c>
      <c r="B41" s="1">
        <v>15.29</v>
      </c>
      <c r="C41" s="1">
        <v>274.551</v>
      </c>
      <c r="D41" s="1">
        <v>177.913</v>
      </c>
      <c r="E41" s="1">
        <f>LOG10(SUM(PRODUCT(1200,C41))/SUM(POWER(SUM(300,C41),2),POWER(D41,2)))*10</f>
        <v>-0.40618534620048263</v>
      </c>
      <c r="F41" s="1">
        <f>SUM(B41,E41)</f>
        <v>14.883814653799517</v>
      </c>
      <c r="G41" s="1">
        <f>SUM(A41,-389)/6</f>
        <v>49</v>
      </c>
      <c r="H41" s="1">
        <v>1.85229213273069</v>
      </c>
    </row>
    <row r="42" spans="1:8" ht="12.75">
      <c r="A42" s="1">
        <v>689</v>
      </c>
      <c r="B42" s="1">
        <v>15.34</v>
      </c>
      <c r="C42" s="1">
        <v>294.215</v>
      </c>
      <c r="D42" s="1">
        <v>207.241</v>
      </c>
      <c r="E42" s="1">
        <f>LOG10(SUM(PRODUCT(1200,C42))/SUM(POWER(SUM(300,C42),2),POWER(D42,2)))*10</f>
        <v>-0.49893322266315426</v>
      </c>
      <c r="F42" s="1">
        <f>SUM(B42,E42)</f>
        <v>14.841066777336845</v>
      </c>
      <c r="G42" s="1">
        <f>SUM(A42,-389)/6</f>
        <v>50</v>
      </c>
      <c r="H42" s="1">
        <v>1.9825776679027</v>
      </c>
    </row>
    <row r="43" spans="1:8" ht="12.75">
      <c r="A43" s="1">
        <v>695</v>
      </c>
      <c r="B43" s="1">
        <v>15.44</v>
      </c>
      <c r="C43" s="1">
        <v>319.221</v>
      </c>
      <c r="D43" s="1">
        <v>235.207</v>
      </c>
      <c r="E43" s="1">
        <f>LOG10(SUM(PRODUCT(1200,C43))/SUM(POWER(SUM(300,C43),2),POWER(D43,2)))*10</f>
        <v>-0.5895133843810988</v>
      </c>
      <c r="F43" s="1">
        <f>SUM(B43,E43)</f>
        <v>14.8504866156189</v>
      </c>
      <c r="G43" s="1">
        <f>SUM(A43,-389)/6</f>
        <v>51</v>
      </c>
      <c r="H43" s="1">
        <v>2.10690956879557</v>
      </c>
    </row>
    <row r="44" spans="1:8" ht="12.75">
      <c r="A44" s="1">
        <v>701</v>
      </c>
      <c r="B44" s="1">
        <v>15.54</v>
      </c>
      <c r="C44" s="1">
        <v>349.571</v>
      </c>
      <c r="D44" s="1">
        <v>261.123</v>
      </c>
      <c r="E44" s="1">
        <f>LOG10(SUM(PRODUCT(1200,C44))/SUM(POWER(SUM(300,C44),2),POWER(D44,2)))*10</f>
        <v>-0.6759260937993922</v>
      </c>
      <c r="F44" s="1">
        <f>SUM(B44,E44)</f>
        <v>14.864073906200607</v>
      </c>
      <c r="G44" s="1">
        <f>SUM(A44,-389)/6</f>
        <v>52</v>
      </c>
      <c r="H44" s="1">
        <v>2.22396381502664</v>
      </c>
    </row>
  </sheetData>
  <sheetProtection selectLockedCells="1" selectUnlockedCells="1"/>
  <mergeCells count="1">
    <mergeCell ref="A3: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51"/>
  <sheetViews>
    <sheetView zoomScale="89" zoomScaleNormal="89" workbookViewId="0" topLeftCell="A37">
      <selection activeCell="H50" sqref="H50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99</v>
      </c>
      <c r="B1" s="2"/>
      <c r="C1" s="2"/>
      <c r="D1" s="2"/>
      <c r="E1" s="2"/>
      <c r="F1" s="2"/>
      <c r="G1" s="2"/>
      <c r="H1" s="2"/>
      <c r="I1" s="2"/>
      <c r="J1" s="2"/>
    </row>
    <row r="3" spans="1:8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2.75">
      <c r="A4">
        <v>473</v>
      </c>
      <c r="B4">
        <v>12.23</v>
      </c>
      <c r="C4" s="1">
        <v>159.891</v>
      </c>
      <c r="D4" s="1">
        <v>-12.6083</v>
      </c>
      <c r="E4" s="1">
        <f>LOG10(SUM(PRODUCT(1200,C4))/SUM(POWER(SUM(300,C4),2),POWER(D4,2)))*10</f>
        <v>-0.42630861891650385</v>
      </c>
      <c r="F4" s="1">
        <f>SUM(B4,E4)</f>
        <v>11.803691381083496</v>
      </c>
      <c r="G4" s="1">
        <f>SUM(A4,-389)/6</f>
        <v>14</v>
      </c>
      <c r="H4" s="1">
        <v>1.88090272655228</v>
      </c>
    </row>
    <row r="5" spans="1:8" ht="12.75">
      <c r="A5">
        <v>479</v>
      </c>
      <c r="B5">
        <v>12.24</v>
      </c>
      <c r="C5" s="1">
        <v>169.867</v>
      </c>
      <c r="D5" s="1">
        <v>32.0877</v>
      </c>
      <c r="E5" s="1">
        <f>LOG10(SUM(PRODUCT(1200,C5))/SUM(POWER(SUM(300,C5),2),POWER(D5,2)))*10</f>
        <v>-0.3668032144528901</v>
      </c>
      <c r="F5" s="1">
        <f>SUM(B5,E5)</f>
        <v>11.87319678554711</v>
      </c>
      <c r="G5" s="1">
        <f>SUM(A5,-389)/6</f>
        <v>15</v>
      </c>
      <c r="H5" s="1">
        <v>1.79559776122556</v>
      </c>
    </row>
    <row r="6" spans="1:8" ht="12.75">
      <c r="A6">
        <v>485</v>
      </c>
      <c r="B6">
        <v>12.31</v>
      </c>
      <c r="C6" s="1">
        <v>216.371</v>
      </c>
      <c r="D6" s="1">
        <v>61.915</v>
      </c>
      <c r="E6" s="1">
        <f>LOG10(SUM(PRODUCT(1200,C6))/SUM(POWER(SUM(300,C6),2),POWER(D6,2)))*10</f>
        <v>-0.17742779812816611</v>
      </c>
      <c r="F6" s="1">
        <f>SUM(B6,E6)</f>
        <v>12.132572201871834</v>
      </c>
      <c r="G6" s="1">
        <f>SUM(A6,-389)/6</f>
        <v>16</v>
      </c>
      <c r="H6" s="1">
        <v>1.50024196607135</v>
      </c>
    </row>
    <row r="7" spans="1:8" ht="12.75">
      <c r="A7">
        <v>491</v>
      </c>
      <c r="B7">
        <v>12.49</v>
      </c>
      <c r="C7" s="1">
        <v>280.74</v>
      </c>
      <c r="D7" s="1">
        <v>33.1353</v>
      </c>
      <c r="E7" s="1">
        <f>LOG10(SUM(PRODUCT(1200,C7))/SUM(POWER(SUM(300,C7),2),POWER(D7,2)))*10</f>
        <v>-0.018894901982169577</v>
      </c>
      <c r="F7" s="1">
        <f>SUM(B7,E7)</f>
        <v>12.47110509801783</v>
      </c>
      <c r="G7" s="1">
        <f>SUM(A7,-389)/6</f>
        <v>17</v>
      </c>
      <c r="H7" s="1">
        <v>1.141071448234</v>
      </c>
    </row>
    <row r="8" spans="1:8" ht="12.75">
      <c r="A8">
        <v>497</v>
      </c>
      <c r="B8">
        <v>12.76</v>
      </c>
      <c r="C8" s="1">
        <v>272.221</v>
      </c>
      <c r="D8" s="1">
        <v>-41.4479</v>
      </c>
      <c r="E8" s="1">
        <f>LOG10(SUM(PRODUCT(1200,C8))/SUM(POWER(SUM(300,C8),2),POWER(D8,2)))*10</f>
        <v>-0.032973232872252733</v>
      </c>
      <c r="F8" s="1">
        <f>SUM(B8,E8)</f>
        <v>12.727026767127747</v>
      </c>
      <c r="G8" s="1">
        <f>SUM(A8,-389)/6</f>
        <v>18</v>
      </c>
      <c r="H8" s="1">
        <v>1.19050628283456</v>
      </c>
    </row>
    <row r="9" spans="1:8" ht="12.75">
      <c r="A9">
        <v>503</v>
      </c>
      <c r="B9">
        <v>13</v>
      </c>
      <c r="C9" s="1">
        <v>216.094</v>
      </c>
      <c r="D9" s="1">
        <v>-50.6762</v>
      </c>
      <c r="E9" s="1">
        <f>LOG10(SUM(PRODUCT(1200,C9))/SUM(POWER(SUM(300,C9),2),POWER(D9,2)))*10</f>
        <v>-0.15800914865849452</v>
      </c>
      <c r="F9" s="1">
        <f>SUM(B9,E9)</f>
        <v>12.841990851341505</v>
      </c>
      <c r="G9" s="1">
        <f>SUM(A9,-389)/6</f>
        <v>19</v>
      </c>
      <c r="H9" s="1">
        <v>1.4661559673476199</v>
      </c>
    </row>
    <row r="10" spans="1:8" ht="12.75">
      <c r="A10">
        <v>509</v>
      </c>
      <c r="B10">
        <v>13.04</v>
      </c>
      <c r="C10" s="1">
        <v>189.574</v>
      </c>
      <c r="D10" s="1">
        <v>-22.1803</v>
      </c>
      <c r="E10" s="1">
        <f>LOG10(SUM(PRODUCT(1200,C10))/SUM(POWER(SUM(300,C10),2),POWER(D10,2)))*10</f>
        <v>-0.23567177746228238</v>
      </c>
      <c r="F10" s="1">
        <f>SUM(B10,E10)</f>
        <v>12.804328222537716</v>
      </c>
      <c r="G10" s="1">
        <f>SUM(A10,-389)/6</f>
        <v>20</v>
      </c>
      <c r="H10" s="1">
        <v>1.59681100769316</v>
      </c>
    </row>
    <row r="11" spans="1:8" ht="12.75">
      <c r="A11">
        <v>515</v>
      </c>
      <c r="B11">
        <v>13.07</v>
      </c>
      <c r="C11" s="1">
        <v>198.562</v>
      </c>
      <c r="D11" s="1">
        <v>18.5527</v>
      </c>
      <c r="E11" s="1">
        <f>LOG10(SUM(PRODUCT(1200,C11))/SUM(POWER(SUM(300,C11),2),POWER(D11,2)))*10</f>
        <v>-0.18961942610631863</v>
      </c>
      <c r="F11" s="1">
        <f>SUM(B11,E11)</f>
        <v>12.880380573893682</v>
      </c>
      <c r="G11" s="1">
        <f>SUM(A11,-389)/6</f>
        <v>21</v>
      </c>
      <c r="H11" s="1">
        <v>1.52109246723096</v>
      </c>
    </row>
    <row r="12" spans="1:8" ht="12.75">
      <c r="A12">
        <v>521</v>
      </c>
      <c r="B12">
        <v>13.18</v>
      </c>
      <c r="C12" s="1">
        <v>251.722</v>
      </c>
      <c r="D12" s="1">
        <v>25.6906</v>
      </c>
      <c r="E12" s="1">
        <f>LOG10(SUM(PRODUCT(1200,C12))/SUM(POWER(SUM(300,C12),2),POWER(D12,2)))*10</f>
        <v>-0.04278820439789478</v>
      </c>
      <c r="F12" s="1">
        <f>SUM(B12,E12)</f>
        <v>13.137211795602106</v>
      </c>
      <c r="G12" s="1">
        <f>SUM(A12,-389)/6</f>
        <v>22</v>
      </c>
      <c r="H12" s="1">
        <v>1.21979281411672</v>
      </c>
    </row>
    <row r="13" spans="1:8" ht="12.75">
      <c r="A13">
        <v>527</v>
      </c>
      <c r="B13">
        <v>13.34</v>
      </c>
      <c r="C13" s="1">
        <v>275.288</v>
      </c>
      <c r="D13" s="1">
        <v>-42.1887</v>
      </c>
      <c r="E13" s="1">
        <f>LOG10(SUM(PRODUCT(1200,C13))/SUM(POWER(SUM(300,C13),2),POWER(D13,2)))*10</f>
        <v>-0.031314858112769545</v>
      </c>
      <c r="F13" s="1">
        <f>SUM(B13,E13)</f>
        <v>13.30868514188723</v>
      </c>
      <c r="G13" s="1">
        <f>SUM(A13,-389)/6</f>
        <v>23</v>
      </c>
      <c r="H13" s="1">
        <v>1.1852237065812</v>
      </c>
    </row>
    <row r="14" spans="1:8" ht="12.75">
      <c r="A14">
        <v>533</v>
      </c>
      <c r="B14">
        <v>13.53</v>
      </c>
      <c r="C14" s="1">
        <v>210.966</v>
      </c>
      <c r="D14" s="1">
        <v>-79.807</v>
      </c>
      <c r="E14" s="1">
        <f>LOG10(SUM(PRODUCT(1200,C14))/SUM(POWER(SUM(300,C14),2),POWER(D14,2)))*10</f>
        <v>-0.23857673138280774</v>
      </c>
      <c r="F14" s="1">
        <f>SUM(B14,E14)</f>
        <v>13.291423268617192</v>
      </c>
      <c r="G14" s="1">
        <f>SUM(A14,-389)/6</f>
        <v>24</v>
      </c>
      <c r="H14" s="1">
        <v>1.6014513072540901</v>
      </c>
    </row>
    <row r="15" spans="1:8" ht="12.75">
      <c r="A15">
        <v>539</v>
      </c>
      <c r="B15">
        <v>13.69</v>
      </c>
      <c r="C15" s="1">
        <v>161.201</v>
      </c>
      <c r="D15" s="1">
        <v>-48.2448</v>
      </c>
      <c r="E15" s="1">
        <f>LOG10(SUM(PRODUCT(1200,C15))/SUM(POWER(SUM(300,C15),2),POWER(D15,2)))*10</f>
        <v>-0.4595800071540058</v>
      </c>
      <c r="F15" s="1">
        <f>SUM(B15,E15)</f>
        <v>13.230419992845993</v>
      </c>
      <c r="G15" s="1">
        <f>SUM(A15,-389)/6</f>
        <v>25</v>
      </c>
      <c r="H15" s="1">
        <v>1.92776014922911</v>
      </c>
    </row>
    <row r="16" spans="1:8" ht="12.75">
      <c r="A16">
        <v>545</v>
      </c>
      <c r="B16">
        <v>13.74</v>
      </c>
      <c r="C16" s="1">
        <v>149.44</v>
      </c>
      <c r="D16" s="1">
        <v>-3.49213</v>
      </c>
      <c r="E16" s="1">
        <f>LOG10(SUM(PRODUCT(1200,C16))/SUM(POWER(SUM(300,C16),2),POWER(D16,2)))*10</f>
        <v>-0.5172155732495489</v>
      </c>
      <c r="F16" s="1">
        <f>SUM(B16,E16)</f>
        <v>13.22278442675045</v>
      </c>
      <c r="G16" s="1">
        <f>SUM(A16,-389)/6</f>
        <v>26</v>
      </c>
      <c r="H16" s="1">
        <v>2.00785641293204</v>
      </c>
    </row>
    <row r="17" spans="1:8" ht="12.75">
      <c r="A17">
        <v>551</v>
      </c>
      <c r="B17">
        <v>13.74</v>
      </c>
      <c r="C17" s="1">
        <v>166.136</v>
      </c>
      <c r="D17" s="1">
        <v>37.9963</v>
      </c>
      <c r="E17" s="1">
        <f>LOG10(SUM(PRODUCT(1200,C17))/SUM(POWER(SUM(300,C17),2),POWER(D17,2)))*10</f>
        <v>-0.40256386383979664</v>
      </c>
      <c r="F17" s="1">
        <f>SUM(B17,E17)</f>
        <v>13.337436136160203</v>
      </c>
      <c r="G17" s="1">
        <f>SUM(A17,-389)/6</f>
        <v>27</v>
      </c>
      <c r="H17" s="1">
        <v>1.8471192026143899</v>
      </c>
    </row>
    <row r="18" spans="1:8" ht="12.75">
      <c r="A18">
        <v>557</v>
      </c>
      <c r="B18">
        <v>13.82</v>
      </c>
      <c r="C18" s="1">
        <v>211.816</v>
      </c>
      <c r="D18" s="1">
        <v>57.3754</v>
      </c>
      <c r="E18" s="1">
        <f>LOG10(SUM(PRODUCT(1200,C18))/SUM(POWER(SUM(300,C18),2),POWER(D18,2)))*10</f>
        <v>-0.18511379864311733</v>
      </c>
      <c r="F18" s="1">
        <f>SUM(B18,E18)</f>
        <v>13.634886201356883</v>
      </c>
      <c r="G18" s="1">
        <f>SUM(A18,-389)/6</f>
        <v>28</v>
      </c>
      <c r="H18" s="1">
        <v>1.5134320606976002</v>
      </c>
    </row>
    <row r="19" spans="1:8" ht="12.75">
      <c r="A19">
        <v>563</v>
      </c>
      <c r="B19">
        <v>13.98</v>
      </c>
      <c r="C19" s="1">
        <v>255.595</v>
      </c>
      <c r="D19" s="1">
        <v>22.9626</v>
      </c>
      <c r="E19" s="1">
        <f>LOG10(SUM(PRODUCT(1200,C19))/SUM(POWER(SUM(300,C19),2),POWER(D19,2)))*10</f>
        <v>-0.03524263887648544</v>
      </c>
      <c r="F19" s="1">
        <f>SUM(B19,E19)</f>
        <v>13.944757361123514</v>
      </c>
      <c r="G19" s="1">
        <f>SUM(A19,-389)/6</f>
        <v>29</v>
      </c>
      <c r="H19" s="1">
        <v>1.19756165348305</v>
      </c>
    </row>
    <row r="20" spans="1:8" ht="12.75">
      <c r="A20">
        <v>569</v>
      </c>
      <c r="B20">
        <v>14.17</v>
      </c>
      <c r="C20" s="1">
        <v>233.178</v>
      </c>
      <c r="D20" s="1">
        <v>-24.8875</v>
      </c>
      <c r="E20" s="1">
        <f>LOG10(SUM(PRODUCT(1200,C20))/SUM(POWER(SUM(300,C20),2),POWER(D20,2)))*10</f>
        <v>-0.07820836545160495</v>
      </c>
      <c r="F20" s="1">
        <f>SUM(B20,E20)</f>
        <v>14.091791634548395</v>
      </c>
      <c r="G20" s="1">
        <f>SUM(A20,-389)/6</f>
        <v>30</v>
      </c>
      <c r="H20" s="1">
        <v>1.30838268223018</v>
      </c>
    </row>
    <row r="21" spans="1:8" ht="12.75">
      <c r="A21">
        <v>575</v>
      </c>
      <c r="B21">
        <v>14.32</v>
      </c>
      <c r="C21" s="1">
        <v>192.384</v>
      </c>
      <c r="D21" s="1">
        <v>-13.7107</v>
      </c>
      <c r="E21" s="1">
        <f>LOG10(SUM(PRODUCT(1200,C21))/SUM(POWER(SUM(300,C21),2),POWER(D21,2)))*10</f>
        <v>-0.21594278217941199</v>
      </c>
      <c r="F21" s="1">
        <f>SUM(B21,E21)</f>
        <v>14.10405721782059</v>
      </c>
      <c r="G21" s="1">
        <f>SUM(A21,-389)/6</f>
        <v>31</v>
      </c>
      <c r="H21" s="1">
        <v>1.5648997542226502</v>
      </c>
    </row>
    <row r="22" spans="1:8" ht="12.75">
      <c r="A22">
        <v>581</v>
      </c>
      <c r="B22">
        <v>14.4</v>
      </c>
      <c r="C22" s="1">
        <v>191.16</v>
      </c>
      <c r="D22" s="1">
        <v>19.2555</v>
      </c>
      <c r="E22" s="1">
        <f>LOG10(SUM(PRODUCT(1200,C22))/SUM(POWER(SUM(300,C22),2),POWER(D22,2)))*10</f>
        <v>-0.22534695923831188</v>
      </c>
      <c r="F22" s="1">
        <f>SUM(B22,E22)</f>
        <v>14.174653040761688</v>
      </c>
      <c r="G22" s="1">
        <f>SUM(A22,-389)/6</f>
        <v>32</v>
      </c>
      <c r="H22" s="1">
        <v>1.5802000472089999</v>
      </c>
    </row>
    <row r="23" spans="1:8" ht="12.75">
      <c r="A23">
        <v>587</v>
      </c>
      <c r="B23">
        <v>14.43</v>
      </c>
      <c r="C23" s="1">
        <v>215.619</v>
      </c>
      <c r="D23" s="1">
        <v>39.7569</v>
      </c>
      <c r="E23" s="1">
        <f>LOG10(SUM(PRODUCT(1200,C23))/SUM(POWER(SUM(300,C23),2),POWER(D23,2)))*10</f>
        <v>-0.143638779469025</v>
      </c>
      <c r="F23" s="1">
        <f>SUM(B23,E23)</f>
        <v>14.286361220530974</v>
      </c>
      <c r="G23" s="1">
        <f>SUM(A23,-389)/6</f>
        <v>33</v>
      </c>
      <c r="H23" s="1">
        <v>1.4401233451097</v>
      </c>
    </row>
    <row r="24" spans="1:8" ht="12.75">
      <c r="A24">
        <v>593</v>
      </c>
      <c r="B24">
        <v>14.48</v>
      </c>
      <c r="C24" s="1">
        <v>258.865</v>
      </c>
      <c r="D24" s="1">
        <v>26.0043</v>
      </c>
      <c r="E24" s="1">
        <f>LOG10(SUM(PRODUCT(1200,C24))/SUM(POWER(SUM(300,C24),2),POWER(D24,2)))*10</f>
        <v>-0.03298513880026493</v>
      </c>
      <c r="F24" s="1">
        <f>SUM(B24,E24)</f>
        <v>14.447014861199735</v>
      </c>
      <c r="G24" s="1">
        <f>SUM(A24,-389)/6</f>
        <v>34</v>
      </c>
      <c r="H24" s="1">
        <v>1.19054380722339</v>
      </c>
    </row>
    <row r="25" spans="1:8" ht="12.75">
      <c r="A25">
        <v>599</v>
      </c>
      <c r="B25">
        <v>14.57</v>
      </c>
      <c r="C25" s="1">
        <v>262.084</v>
      </c>
      <c r="D25" s="1">
        <v>-32.6911</v>
      </c>
      <c r="E25" s="1">
        <f>LOG10(SUM(PRODUCT(1200,C25))/SUM(POWER(SUM(300,C25),2),POWER(D25,2)))*10</f>
        <v>-0.034472772782017574</v>
      </c>
      <c r="F25" s="1">
        <f>SUM(B25,E25)</f>
        <v>14.535527227217983</v>
      </c>
      <c r="G25" s="1">
        <f>SUM(A25,-389)/6</f>
        <v>35</v>
      </c>
      <c r="H25" s="1">
        <v>1.19518963253335</v>
      </c>
    </row>
    <row r="26" spans="1:8" ht="12.75">
      <c r="A26">
        <v>605</v>
      </c>
      <c r="B26">
        <v>14.66</v>
      </c>
      <c r="C26" s="1">
        <v>209.24</v>
      </c>
      <c r="D26" s="1">
        <v>-57.0671</v>
      </c>
      <c r="E26" s="1">
        <f>LOG10(SUM(PRODUCT(1200,C26))/SUM(POWER(SUM(300,C26),2),POWER(D26,2)))*10</f>
        <v>-0.19439046580649416</v>
      </c>
      <c r="F26" s="1">
        <f>SUM(B26,E26)</f>
        <v>14.465609534193506</v>
      </c>
      <c r="G26" s="1">
        <f>SUM(A26,-389)/6</f>
        <v>36</v>
      </c>
      <c r="H26" s="1">
        <v>1.52914919346823</v>
      </c>
    </row>
    <row r="27" spans="1:8" ht="12.75">
      <c r="A27">
        <v>611</v>
      </c>
      <c r="B27">
        <v>14.71</v>
      </c>
      <c r="C27" s="1">
        <v>168.407</v>
      </c>
      <c r="D27" s="1">
        <v>-32.2455</v>
      </c>
      <c r="E27" s="1">
        <f>LOG10(SUM(PRODUCT(1200,C27))/SUM(POWER(SUM(300,C27),2),POWER(D27,2)))*10</f>
        <v>-0.37758650544516914</v>
      </c>
      <c r="F27" s="1">
        <f>SUM(B27,E27)</f>
        <v>14.332413494554832</v>
      </c>
      <c r="G27" s="1">
        <f>SUM(A27,-389)/6</f>
        <v>37</v>
      </c>
      <c r="H27" s="1">
        <v>1.81122259045704</v>
      </c>
    </row>
    <row r="28" spans="1:8" ht="12.75">
      <c r="A28">
        <v>617</v>
      </c>
      <c r="B28">
        <v>14.74</v>
      </c>
      <c r="C28" s="1">
        <v>158.711</v>
      </c>
      <c r="D28" s="1">
        <v>6.2136700000000005</v>
      </c>
      <c r="E28" s="1">
        <f>LOG10(SUM(PRODUCT(1200,C28))/SUM(POWER(SUM(300,C28),2),POWER(D28,2)))*10</f>
        <v>-0.4336971782202872</v>
      </c>
      <c r="F28" s="1">
        <f>SUM(B28,E28)</f>
        <v>14.306302821779713</v>
      </c>
      <c r="G28" s="1">
        <f>SUM(A28,-389)/6</f>
        <v>38</v>
      </c>
      <c r="H28" s="1">
        <v>1.8913539541314899</v>
      </c>
    </row>
    <row r="29" spans="1:8" ht="12.75">
      <c r="A29">
        <v>623</v>
      </c>
      <c r="B29">
        <v>14.79</v>
      </c>
      <c r="C29" s="1">
        <v>175.873</v>
      </c>
      <c r="D29" s="1">
        <v>38.4282</v>
      </c>
      <c r="E29" s="1">
        <f>LOG10(SUM(PRODUCT(1200,C29))/SUM(POWER(SUM(300,C29),2),POWER(D29,2)))*10</f>
        <v>-0.33424576100544856</v>
      </c>
      <c r="F29" s="1">
        <f>SUM(B29,E29)</f>
        <v>14.455754238994551</v>
      </c>
      <c r="G29" s="1">
        <f>SUM(A29,-389)/6</f>
        <v>39</v>
      </c>
      <c r="H29" s="1">
        <v>1.74788967302891</v>
      </c>
    </row>
    <row r="30" spans="1:8" ht="12.75">
      <c r="A30">
        <v>629</v>
      </c>
      <c r="B30">
        <v>14.92</v>
      </c>
      <c r="C30" s="1">
        <v>211.72</v>
      </c>
      <c r="D30" s="1">
        <v>45.9863</v>
      </c>
      <c r="E30" s="1">
        <f>LOG10(SUM(PRODUCT(1200,C30))/SUM(POWER(SUM(300,C30),2),POWER(D30,2)))*10</f>
        <v>-0.1661489306542599</v>
      </c>
      <c r="F30" s="1">
        <f>SUM(B30,E30)</f>
        <v>14.75385106934574</v>
      </c>
      <c r="G30" s="1">
        <f>SUM(A30,-389)/6</f>
        <v>40</v>
      </c>
      <c r="H30" s="1">
        <v>1.48058505539246</v>
      </c>
    </row>
    <row r="31" spans="1:8" ht="12.75">
      <c r="A31">
        <v>635</v>
      </c>
      <c r="B31">
        <v>15.12</v>
      </c>
      <c r="C31" s="1">
        <v>233.348</v>
      </c>
      <c r="D31" s="1">
        <v>16.6748</v>
      </c>
      <c r="E31" s="1">
        <f>LOG10(SUM(PRODUCT(1200,C31))/SUM(POWER(SUM(300,C31),2),POWER(D31,2)))*10</f>
        <v>-0.07260311806387947</v>
      </c>
      <c r="F31" s="1">
        <f>SUM(B31,E31)</f>
        <v>15.04739688193612</v>
      </c>
      <c r="G31" s="1">
        <f>SUM(A31,-389)/6</f>
        <v>41</v>
      </c>
      <c r="H31" s="1">
        <v>1.29557243737164</v>
      </c>
    </row>
    <row r="32" spans="1:8" ht="12.75">
      <c r="A32">
        <v>641</v>
      </c>
      <c r="B32">
        <v>15.33</v>
      </c>
      <c r="C32" s="1">
        <v>211.435</v>
      </c>
      <c r="D32" s="1">
        <v>-7.92939</v>
      </c>
      <c r="E32" s="1">
        <f>LOG10(SUM(PRODUCT(1200,C32))/SUM(POWER(SUM(300,C32),2),POWER(D32,2)))*10</f>
        <v>-0.13327148323825486</v>
      </c>
      <c r="F32" s="1">
        <f>SUM(B32,E32)</f>
        <v>15.196728516761745</v>
      </c>
      <c r="G32" s="1">
        <f>SUM(A32,-389)/6</f>
        <v>42</v>
      </c>
      <c r="H32" s="1">
        <v>1.4208426598748</v>
      </c>
    </row>
    <row r="33" spans="1:8" ht="12.75">
      <c r="A33">
        <v>647</v>
      </c>
      <c r="B33">
        <v>15.48</v>
      </c>
      <c r="C33" s="1">
        <v>185.656</v>
      </c>
      <c r="D33" s="1">
        <v>5.73761</v>
      </c>
      <c r="E33" s="1">
        <f>LOG10(SUM(PRODUCT(1200,C33))/SUM(POWER(SUM(300,C33),2),POWER(D33,2)))*10</f>
        <v>-0.24827893821164515</v>
      </c>
      <c r="F33" s="1">
        <f>SUM(B33,E33)</f>
        <v>15.231721061788356</v>
      </c>
      <c r="G33" s="1">
        <f>SUM(A33,-389)/6</f>
        <v>43</v>
      </c>
      <c r="H33" s="1">
        <v>1.61684933126421</v>
      </c>
    </row>
    <row r="34" spans="1:8" ht="12.75">
      <c r="A34">
        <v>653</v>
      </c>
      <c r="B34">
        <v>15.55</v>
      </c>
      <c r="C34" s="1">
        <v>187.223</v>
      </c>
      <c r="D34" s="1">
        <v>34.1862</v>
      </c>
      <c r="E34" s="1">
        <f>LOG10(SUM(PRODUCT(1200,C34))/SUM(POWER(SUM(300,C34),2),POWER(D34,2)))*10</f>
        <v>-0.2604798292654704</v>
      </c>
      <c r="F34" s="1">
        <f>SUM(B34,E34)</f>
        <v>15.28952017073453</v>
      </c>
      <c r="G34" s="1">
        <f>SUM(A34,-389)/6</f>
        <v>44</v>
      </c>
      <c r="H34" s="1">
        <v>1.63600720923839</v>
      </c>
    </row>
    <row r="35" spans="1:8" ht="12.75">
      <c r="A35">
        <v>659</v>
      </c>
      <c r="B35">
        <v>15.57</v>
      </c>
      <c r="C35" s="1">
        <v>214.829</v>
      </c>
      <c r="D35" s="1">
        <v>49.2173</v>
      </c>
      <c r="E35" s="1">
        <f>LOG10(SUM(PRODUCT(1200,C35))/SUM(POWER(SUM(300,C35),2),POWER(D35,2)))*10</f>
        <v>-0.16002941206310808</v>
      </c>
      <c r="F35" s="1">
        <f>SUM(B35,E35)</f>
        <v>15.409970587936892</v>
      </c>
      <c r="G35" s="1">
        <f>SUM(A35,-389)/6</f>
        <v>45</v>
      </c>
      <c r="H35" s="1">
        <v>1.46975735176444</v>
      </c>
    </row>
    <row r="36" spans="1:8" ht="12.75">
      <c r="A36">
        <v>665</v>
      </c>
      <c r="B36">
        <v>15.61</v>
      </c>
      <c r="C36" s="1">
        <v>246.617</v>
      </c>
      <c r="D36" s="1">
        <v>29.5795</v>
      </c>
      <c r="E36" s="1">
        <f>LOG10(SUM(PRODUCT(1200,C36))/SUM(POWER(SUM(300,C36),2),POWER(D36,2)))*10</f>
        <v>-0.054318977239188326</v>
      </c>
      <c r="F36" s="1">
        <f>SUM(B36,E36)</f>
        <v>15.555681022760812</v>
      </c>
      <c r="G36" s="1">
        <f>SUM(A36,-389)/6</f>
        <v>46</v>
      </c>
      <c r="H36" s="1">
        <v>1.2509537235637</v>
      </c>
    </row>
    <row r="37" spans="1:8" ht="12.75">
      <c r="A37">
        <v>671</v>
      </c>
      <c r="B37">
        <v>15.68</v>
      </c>
      <c r="C37" s="1">
        <v>241.567</v>
      </c>
      <c r="D37" s="1">
        <v>-11.1611</v>
      </c>
      <c r="E37" s="1">
        <f>LOG10(SUM(PRODUCT(1200,C37))/SUM(POWER(SUM(300,C37),2),POWER(D37,2)))*10</f>
        <v>-0.052699515174614214</v>
      </c>
      <c r="F37" s="1">
        <f>SUM(B37,E37)</f>
        <v>15.627300484825385</v>
      </c>
      <c r="G37" s="1">
        <f>SUM(A37,-389)/6</f>
        <v>47</v>
      </c>
      <c r="H37" s="1">
        <v>1.24674526904308</v>
      </c>
    </row>
    <row r="38" spans="1:8" ht="12.75">
      <c r="A38">
        <v>677</v>
      </c>
      <c r="B38">
        <v>15.74</v>
      </c>
      <c r="C38" s="1">
        <v>205.64</v>
      </c>
      <c r="D38" s="1">
        <v>-23.7994</v>
      </c>
      <c r="E38" s="1">
        <f>LOG10(SUM(PRODUCT(1200,C38))/SUM(POWER(SUM(300,C38),2),POWER(D38,2)))*10</f>
        <v>-0.16355069290458238</v>
      </c>
      <c r="F38" s="1">
        <f>SUM(B38,E38)</f>
        <v>15.576449307095418</v>
      </c>
      <c r="G38" s="1">
        <f>SUM(A38,-389)/6</f>
        <v>48</v>
      </c>
      <c r="H38" s="1">
        <v>1.47600242918879</v>
      </c>
    </row>
    <row r="39" spans="1:8" ht="12.75">
      <c r="A39">
        <v>683</v>
      </c>
      <c r="B39">
        <v>15.76</v>
      </c>
      <c r="C39" s="1">
        <v>179.853</v>
      </c>
      <c r="D39" s="1">
        <v>-4.5826</v>
      </c>
      <c r="E39" s="1">
        <f>LOG10(SUM(PRODUCT(1200,C39))/SUM(POWER(SUM(300,C39),2),POWER(D39,2)))*10</f>
        <v>-0.28157103223553465</v>
      </c>
      <c r="F39" s="1">
        <f>SUM(B39,E39)</f>
        <v>15.478428967764465</v>
      </c>
      <c r="G39" s="1">
        <f>SUM(A39,-389)/6</f>
        <v>49</v>
      </c>
      <c r="H39" s="1">
        <v>1.6686363501783</v>
      </c>
    </row>
    <row r="40" spans="1:8" ht="12.75">
      <c r="A40">
        <v>689</v>
      </c>
      <c r="B40">
        <v>15.8</v>
      </c>
      <c r="C40" s="1">
        <v>179.488</v>
      </c>
      <c r="D40" s="1">
        <v>22.9919</v>
      </c>
      <c r="E40" s="1">
        <f>LOG10(SUM(PRODUCT(1200,C40))/SUM(POWER(SUM(300,C40),2),POWER(D40,2)))*10</f>
        <v>-0.29336244832572966</v>
      </c>
      <c r="F40" s="1">
        <f>SUM(B40,E40)</f>
        <v>15.50663755167427</v>
      </c>
      <c r="G40" s="1">
        <f>SUM(A40,-389)/6</f>
        <v>50</v>
      </c>
      <c r="H40" s="1">
        <v>1.68663512239441</v>
      </c>
    </row>
    <row r="41" spans="1:8" ht="12.75">
      <c r="A41">
        <v>695</v>
      </c>
      <c r="B41">
        <v>15.93</v>
      </c>
      <c r="C41" s="1">
        <v>200.463</v>
      </c>
      <c r="D41" s="1">
        <v>36.651</v>
      </c>
      <c r="E41" s="1">
        <f>LOG10(SUM(PRODUCT(1200,C41))/SUM(POWER(SUM(300,C41),2),POWER(D41,2)))*10</f>
        <v>-0.1985148261605872</v>
      </c>
      <c r="F41" s="1">
        <f>SUM(B41,E41)</f>
        <v>15.731485173839413</v>
      </c>
      <c r="G41" s="1">
        <f>SUM(A41,-389)/6</f>
        <v>51</v>
      </c>
      <c r="H41" s="1">
        <v>1.53607013250366</v>
      </c>
    </row>
    <row r="42" spans="1:8" ht="12.75">
      <c r="A42">
        <v>701</v>
      </c>
      <c r="B42">
        <v>16.1</v>
      </c>
      <c r="C42" s="1">
        <v>219.956</v>
      </c>
      <c r="D42" s="1">
        <v>20.9849</v>
      </c>
      <c r="E42" s="1">
        <f>LOG10(SUM(PRODUCT(1200,C42))/SUM(POWER(SUM(300,C42),2),POWER(D42,2)))*10</f>
        <v>-0.11122953183163944</v>
      </c>
      <c r="F42" s="1">
        <f>SUM(B42,E42)</f>
        <v>15.988770468168362</v>
      </c>
      <c r="G42" s="1">
        <f>SUM(A42,-389)/6</f>
        <v>52</v>
      </c>
      <c r="H42" s="1">
        <v>1.37816888000689</v>
      </c>
    </row>
    <row r="46" ht="12.75">
      <c r="I46"/>
    </row>
    <row r="47" spans="1:9" ht="12.75">
      <c r="A47" s="1" t="s">
        <v>9</v>
      </c>
      <c r="B47" s="1">
        <f>MAX(B4:B42)</f>
        <v>16.1</v>
      </c>
      <c r="E47" s="1" t="s">
        <v>9</v>
      </c>
      <c r="F47" s="1">
        <f>MAX(F4:F42)</f>
        <v>15.988770468168362</v>
      </c>
      <c r="G47" s="1" t="s">
        <v>9</v>
      </c>
      <c r="H47" s="1">
        <f>MAX(H4:H42)</f>
        <v>2.00785641293204</v>
      </c>
      <c r="I47"/>
    </row>
    <row r="48" spans="1:9" ht="12.75">
      <c r="A48" s="1" t="s">
        <v>10</v>
      </c>
      <c r="B48" s="1">
        <f>MIN(B4:B42)</f>
        <v>12.23</v>
      </c>
      <c r="E48" s="1" t="s">
        <v>10</v>
      </c>
      <c r="F48" s="1">
        <f>MIN(F4:F42)</f>
        <v>11.803691381083496</v>
      </c>
      <c r="G48" s="1" t="s">
        <v>10</v>
      </c>
      <c r="H48" s="1">
        <f>MIN(H4:H42)</f>
        <v>1.141071448234</v>
      </c>
      <c r="I48"/>
    </row>
    <row r="49" ht="12.75">
      <c r="I49"/>
    </row>
    <row r="50" spans="1:9" ht="12.75">
      <c r="A50" s="1" t="s">
        <v>11</v>
      </c>
      <c r="B50" s="1">
        <f>SUM(B4:B41)/38</f>
        <v>14.261052631578949</v>
      </c>
      <c r="E50" s="1" t="s">
        <v>12</v>
      </c>
      <c r="F50" s="1">
        <f>SUM(F4:F41)/38</f>
        <v>14.059119797206039</v>
      </c>
      <c r="G50" s="1" t="s">
        <v>12</v>
      </c>
      <c r="H50" s="1">
        <f>SUM(H4:H41)/38</f>
        <v>1.5167418075128818</v>
      </c>
      <c r="I50"/>
    </row>
    <row r="51" ht="12.75">
      <c r="I51"/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75"/>
  <sheetViews>
    <sheetView zoomScale="89" zoomScaleNormal="89" workbookViewId="0" topLeftCell="A1">
      <selection activeCell="B75" sqref="B75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</row>
    <row r="3" ht="12.75">
      <c r="A3" s="1" t="s">
        <v>13</v>
      </c>
    </row>
    <row r="4" spans="1:11" ht="12.75">
      <c r="A4" s="1" t="s">
        <v>1</v>
      </c>
      <c r="B4" s="1" t="s">
        <v>2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14</v>
      </c>
      <c r="J4" t="s">
        <v>101</v>
      </c>
      <c r="K4" s="1" t="s">
        <v>102</v>
      </c>
    </row>
    <row r="5" spans="1:10" ht="12.75">
      <c r="A5" s="1">
        <v>57</v>
      </c>
      <c r="F5" s="1">
        <f>LOG10(SUM(PRODUCT(1200,D5))/SUM(POWER(SUM(300,D5),2),POWER(E5,2)))*10</f>
        <v>-18.750612633917</v>
      </c>
      <c r="G5" s="1">
        <f>SUM(B5,F5)</f>
        <v>-18.750612633917</v>
      </c>
      <c r="H5" s="1">
        <v>2</v>
      </c>
      <c r="J5"/>
    </row>
    <row r="6" spans="1:10" ht="12.75">
      <c r="A6" s="1">
        <v>63</v>
      </c>
      <c r="F6" s="1">
        <f>LOG10(SUM(PRODUCT(1200,D6))/SUM(POWER(SUM(300,D6),2),POWER(E6,2)))*10</f>
        <v>-18.750612633917</v>
      </c>
      <c r="G6" s="1">
        <f>SUM(B6,F6)</f>
        <v>-18.750612633917</v>
      </c>
      <c r="H6" s="1">
        <v>3</v>
      </c>
      <c r="J6"/>
    </row>
    <row r="7" spans="1:10" ht="12.75">
      <c r="A7" s="1">
        <v>69</v>
      </c>
      <c r="F7" s="1">
        <f>LOG10(SUM(PRODUCT(1200,D7))/SUM(POWER(SUM(300,D7),2),POWER(E7,2)))*10</f>
        <v>-18.750612633917</v>
      </c>
      <c r="G7" s="1">
        <f>SUM(B7,F7)</f>
        <v>-18.750612633917</v>
      </c>
      <c r="H7" s="1">
        <v>4</v>
      </c>
      <c r="J7"/>
    </row>
    <row r="8" spans="1:10" ht="12.75">
      <c r="A8" s="1">
        <v>79</v>
      </c>
      <c r="F8" s="1">
        <f>LOG10(SUM(PRODUCT(1200,D8))/SUM(POWER(SUM(300,D8),2),POWER(E8,2)))*10</f>
        <v>-18.750612633917</v>
      </c>
      <c r="G8" s="1">
        <f>SUM(B8,F8)</f>
        <v>-18.750612633917</v>
      </c>
      <c r="H8" s="1">
        <v>5</v>
      </c>
      <c r="J8"/>
    </row>
    <row r="9" spans="1:10" ht="12.75">
      <c r="A9" s="1">
        <v>85</v>
      </c>
      <c r="F9" s="1">
        <f>LOG10(SUM(PRODUCT(1200,D9))/SUM(POWER(SUM(300,D9),2),POWER(E9,2)))*10</f>
        <v>-18.750612633917</v>
      </c>
      <c r="G9" s="1">
        <f>SUM(B9,F9)</f>
        <v>-18.750612633917</v>
      </c>
      <c r="H9" s="1">
        <v>6</v>
      </c>
      <c r="J9"/>
    </row>
    <row r="10" ht="12.75">
      <c r="J10"/>
    </row>
    <row r="11" ht="12.75">
      <c r="J11"/>
    </row>
    <row r="12" ht="12.75">
      <c r="J12"/>
    </row>
    <row r="13" ht="12.75">
      <c r="J13"/>
    </row>
    <row r="14" spans="1:10" ht="12.75">
      <c r="A14" s="1" t="s">
        <v>19</v>
      </c>
      <c r="J14"/>
    </row>
    <row r="15" spans="1:11" ht="12.75">
      <c r="A15" s="1">
        <v>177</v>
      </c>
      <c r="B15" s="1">
        <v>8.66</v>
      </c>
      <c r="C15" s="1">
        <v>3.04926071047241</v>
      </c>
      <c r="D15" s="1">
        <v>106.766</v>
      </c>
      <c r="E15" s="1">
        <v>82.2943</v>
      </c>
      <c r="F15" s="1">
        <f>LOG10(SUM(PRODUCT(1200,D15))/SUM(POWER(SUM(300,D15),2),POWER(E15,2)))*10</f>
        <v>-1.284969299136233</v>
      </c>
      <c r="G15" s="1">
        <f>SUM(B15,F15)</f>
        <v>7.375030700863768</v>
      </c>
      <c r="H15" s="1">
        <v>7</v>
      </c>
      <c r="I15" s="1">
        <v>13.55</v>
      </c>
      <c r="J15" s="9">
        <f>I15+F15</f>
        <v>12.265030700863768</v>
      </c>
      <c r="K15" s="1" t="s">
        <v>103</v>
      </c>
    </row>
    <row r="16" spans="1:11" ht="12.75">
      <c r="A16" s="1">
        <v>183</v>
      </c>
      <c r="B16" s="1">
        <v>8.53</v>
      </c>
      <c r="C16" s="1">
        <v>2.2831751163724</v>
      </c>
      <c r="D16" s="1">
        <v>163.261</v>
      </c>
      <c r="E16" s="1">
        <v>128.933</v>
      </c>
      <c r="F16" s="1">
        <f>LOG10(SUM(PRODUCT(1200,D16))/SUM(POWER(SUM(300,D16),2),POWER(E16,2)))*10</f>
        <v>-0.7198888118175634</v>
      </c>
      <c r="G16" s="1">
        <f>SUM(B16,F16)</f>
        <v>7.810111188182436</v>
      </c>
      <c r="H16" s="1">
        <v>8</v>
      </c>
      <c r="I16" s="1">
        <v>13.7</v>
      </c>
      <c r="J16" s="9">
        <f>I16+F16</f>
        <v>12.980111188182436</v>
      </c>
      <c r="K16" s="1" t="s">
        <v>103</v>
      </c>
    </row>
    <row r="17" spans="1:11" ht="12.75">
      <c r="A17" s="1">
        <v>189</v>
      </c>
      <c r="B17" s="1">
        <v>9.3</v>
      </c>
      <c r="C17" s="1">
        <v>2.66819305732434</v>
      </c>
      <c r="D17" s="1">
        <v>123.631</v>
      </c>
      <c r="E17" s="1">
        <v>87.0478</v>
      </c>
      <c r="F17" s="1">
        <f>LOG10(SUM(PRODUCT(1200,D17))/SUM(POWER(SUM(300,D17),2),POWER(E17,2)))*10</f>
        <v>-1.006271279911009</v>
      </c>
      <c r="G17" s="1">
        <f>SUM(B17,F17)</f>
        <v>8.293728720088993</v>
      </c>
      <c r="H17" s="1">
        <v>9</v>
      </c>
      <c r="I17" s="1">
        <v>13.71</v>
      </c>
      <c r="J17" s="9">
        <f>I17+F17</f>
        <v>12.703728720088993</v>
      </c>
      <c r="K17" s="1" t="s">
        <v>104</v>
      </c>
    </row>
    <row r="18" spans="1:11" ht="12.75">
      <c r="A18" s="1">
        <v>195</v>
      </c>
      <c r="B18" s="1">
        <v>9.38</v>
      </c>
      <c r="C18" s="1">
        <v>2.23537339656284</v>
      </c>
      <c r="D18" s="1">
        <v>172.466</v>
      </c>
      <c r="E18" s="1">
        <v>138.055</v>
      </c>
      <c r="F18" s="1">
        <f>LOG10(SUM(PRODUCT(1200,D18))/SUM(POWER(SUM(300,D18),2),POWER(E18,2)))*10</f>
        <v>-0.6843875085065585</v>
      </c>
      <c r="G18" s="1">
        <f>SUM(B18,F18)</f>
        <v>8.695612491493442</v>
      </c>
      <c r="H18" s="1">
        <v>10</v>
      </c>
      <c r="I18" s="1">
        <v>13.95</v>
      </c>
      <c r="J18" s="9">
        <f>I18+F18</f>
        <v>13.26561249149344</v>
      </c>
      <c r="K18" s="1" t="s">
        <v>104</v>
      </c>
    </row>
    <row r="19" spans="1:11" ht="12.75">
      <c r="A19" s="1">
        <v>201</v>
      </c>
      <c r="B19" s="1">
        <v>9.99</v>
      </c>
      <c r="C19" s="1">
        <v>2.38819748840694</v>
      </c>
      <c r="D19" s="1">
        <v>137.685</v>
      </c>
      <c r="E19" s="1">
        <v>83.5716</v>
      </c>
      <c r="F19" s="1">
        <f>LOG10(SUM(PRODUCT(1200,D19))/SUM(POWER(SUM(300,D19),2),POWER(E19,2)))*10</f>
        <v>-0.7980720377557531</v>
      </c>
      <c r="G19" s="1">
        <f>SUM(B19,F19)</f>
        <v>9.191927962244247</v>
      </c>
      <c r="H19" s="1">
        <v>11</v>
      </c>
      <c r="I19" s="1">
        <v>13.99</v>
      </c>
      <c r="J19" s="9">
        <f>I19+F19</f>
        <v>13.191927962244247</v>
      </c>
      <c r="K19" s="1" t="s">
        <v>104</v>
      </c>
    </row>
    <row r="20" spans="1:11" ht="12.75">
      <c r="A20" s="1">
        <v>207</v>
      </c>
      <c r="B20" s="1">
        <v>10.12</v>
      </c>
      <c r="C20" s="1">
        <v>2.3935663699901</v>
      </c>
      <c r="D20" s="1">
        <v>166.826</v>
      </c>
      <c r="E20" s="1">
        <v>151.232</v>
      </c>
      <c r="F20" s="1">
        <f>LOG10(SUM(PRODUCT(1200,D20))/SUM(POWER(SUM(300,D20),2),POWER(E20,2)))*10</f>
        <v>-0.802072290858721</v>
      </c>
      <c r="G20" s="1">
        <f>SUM(B20,F20)</f>
        <v>9.317927709141278</v>
      </c>
      <c r="H20" s="1">
        <v>12</v>
      </c>
      <c r="I20" s="1">
        <v>14.3</v>
      </c>
      <c r="J20" s="9">
        <f>I20+F20</f>
        <v>13.49792770914128</v>
      </c>
      <c r="K20" s="1" t="s">
        <v>104</v>
      </c>
    </row>
    <row r="21" spans="1:11" ht="12.75">
      <c r="A21" s="1">
        <v>213</v>
      </c>
      <c r="B21" s="1">
        <v>10.44</v>
      </c>
      <c r="C21" s="1">
        <v>2.03690382312167</v>
      </c>
      <c r="D21" s="1">
        <v>165.099</v>
      </c>
      <c r="E21" s="1">
        <v>89.1388</v>
      </c>
      <c r="F21" s="1">
        <f>LOG10(SUM(PRODUCT(1200,D21))/SUM(POWER(SUM(300,D21),2),POWER(E21,2)))*10</f>
        <v>-0.5383156194682014</v>
      </c>
      <c r="G21" s="1">
        <f>SUM(B21,F21)</f>
        <v>9.901684380531798</v>
      </c>
      <c r="H21" s="1">
        <v>13</v>
      </c>
      <c r="I21" s="1">
        <v>14.18</v>
      </c>
      <c r="J21" s="9">
        <f>I21+F21</f>
        <v>13.641684380531798</v>
      </c>
      <c r="K21" s="1" t="s">
        <v>104</v>
      </c>
    </row>
    <row r="22" s="10" customFormat="1" ht="12.75"/>
    <row r="29" spans="1:7" ht="12.7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</row>
    <row r="30" spans="1:9" ht="12.75">
      <c r="A30" s="1">
        <v>473</v>
      </c>
      <c r="B30" s="1">
        <v>19.74</v>
      </c>
      <c r="C30" s="1">
        <v>443.82</v>
      </c>
      <c r="D30" s="1">
        <v>-24.3045</v>
      </c>
      <c r="E30" s="1">
        <f>LOG10(SUM(PRODUCT(1200,C30))/SUM(POWER(SUM(300,C30),2),POWER(D30,2)))*10</f>
        <v>-0.17011024559614715</v>
      </c>
      <c r="F30" s="1">
        <f>SUM(B30,E30)</f>
        <v>19.569889754403853</v>
      </c>
      <c r="G30" s="1">
        <f>SUM(A30,-389)/6</f>
        <v>14</v>
      </c>
      <c r="H30" s="1">
        <v>473</v>
      </c>
      <c r="I30" s="1">
        <v>1.48753165784876</v>
      </c>
    </row>
    <row r="31" spans="1:9" ht="12.75">
      <c r="A31" s="1">
        <v>479</v>
      </c>
      <c r="B31" s="1">
        <v>19.87</v>
      </c>
      <c r="C31" s="1">
        <v>459.815</v>
      </c>
      <c r="D31" s="1">
        <v>-29.6719</v>
      </c>
      <c r="E31" s="1">
        <f>LOG10(SUM(PRODUCT(1200,C31))/SUM(POWER(SUM(300,C31),2),POWER(D31,2)))*10</f>
        <v>-0.20313147724462025</v>
      </c>
      <c r="F31" s="1">
        <f>SUM(B31,E31)</f>
        <v>19.66686852275538</v>
      </c>
      <c r="G31" s="1">
        <f>SUM(A31,-389)/6</f>
        <v>15</v>
      </c>
      <c r="H31" s="1">
        <v>479</v>
      </c>
      <c r="I31" s="1">
        <v>1.54377089453747</v>
      </c>
    </row>
    <row r="32" spans="1:9" ht="12.75">
      <c r="A32" s="1">
        <v>485</v>
      </c>
      <c r="B32" s="1">
        <v>19.97</v>
      </c>
      <c r="C32" s="1">
        <v>458.691</v>
      </c>
      <c r="D32" s="1">
        <v>-60.7307</v>
      </c>
      <c r="E32" s="1">
        <f>LOG10(SUM(PRODUCT(1200,C32))/SUM(POWER(SUM(300,C32),2),POWER(D32,2)))*10</f>
        <v>-0.22202252024735813</v>
      </c>
      <c r="F32" s="1">
        <f>SUM(B32,E32)</f>
        <v>19.74797747975264</v>
      </c>
      <c r="G32" s="1">
        <f>SUM(A32,-389)/6</f>
        <v>16</v>
      </c>
      <c r="H32" s="1">
        <v>485</v>
      </c>
      <c r="I32" s="1">
        <v>1.57481053451064</v>
      </c>
    </row>
    <row r="33" spans="1:9" ht="12.75">
      <c r="A33" s="1">
        <v>491</v>
      </c>
      <c r="B33" s="1">
        <v>20.11</v>
      </c>
      <c r="C33" s="1">
        <v>460.976</v>
      </c>
      <c r="D33" s="1">
        <v>-74.9369</v>
      </c>
      <c r="E33" s="1">
        <f>LOG10(SUM(PRODUCT(1200,C33))/SUM(POWER(SUM(300,C33),2),POWER(D33,2)))*10</f>
        <v>-0.240735412641857</v>
      </c>
      <c r="F33" s="1">
        <f>SUM(B33,E33)</f>
        <v>19.869264587358142</v>
      </c>
      <c r="G33" s="1">
        <f>SUM(A33,-389)/6</f>
        <v>17</v>
      </c>
      <c r="H33" s="1">
        <v>491</v>
      </c>
      <c r="I33" s="1">
        <v>1.60489042245615</v>
      </c>
    </row>
    <row r="34" spans="1:9" ht="12.75">
      <c r="A34" s="1">
        <v>497</v>
      </c>
      <c r="B34" s="1">
        <v>20.21</v>
      </c>
      <c r="C34" s="1">
        <v>447.19</v>
      </c>
      <c r="D34" s="1">
        <v>-99.1573</v>
      </c>
      <c r="E34" s="1">
        <f>LOG10(SUM(PRODUCT(1200,C34))/SUM(POWER(SUM(300,C34),2),POWER(D34,2)))*10</f>
        <v>-0.24770621802370915</v>
      </c>
      <c r="F34" s="1">
        <f>SUM(B34,E34)</f>
        <v>19.962293781976292</v>
      </c>
      <c r="G34" s="1">
        <f>SUM(A34,-389)/6</f>
        <v>18</v>
      </c>
      <c r="H34" s="1">
        <v>497</v>
      </c>
      <c r="I34" s="1">
        <v>1.6159445379442001</v>
      </c>
    </row>
    <row r="35" spans="1:9" ht="12.75">
      <c r="A35" s="1">
        <v>503</v>
      </c>
      <c r="B35" s="1">
        <v>20.34</v>
      </c>
      <c r="C35" s="1">
        <v>452.211</v>
      </c>
      <c r="D35" s="1">
        <v>-103.775</v>
      </c>
      <c r="E35" s="1">
        <f>LOG10(SUM(PRODUCT(1200,C35))/SUM(POWER(SUM(300,C35),2),POWER(D35,2)))*10</f>
        <v>-0.2634521904264094</v>
      </c>
      <c r="F35" s="1">
        <f>SUM(B35,E35)</f>
        <v>20.07654780957359</v>
      </c>
      <c r="G35" s="1">
        <f>SUM(A35,-389)/6</f>
        <v>19</v>
      </c>
      <c r="H35" s="1">
        <v>503</v>
      </c>
      <c r="I35" s="1">
        <v>1.6406417266800402</v>
      </c>
    </row>
    <row r="36" spans="1:9" ht="12.75">
      <c r="A36" s="1">
        <v>509</v>
      </c>
      <c r="B36" s="1">
        <v>20.42</v>
      </c>
      <c r="C36" s="1">
        <v>443.841</v>
      </c>
      <c r="D36" s="1">
        <v>-135.23</v>
      </c>
      <c r="E36" s="1">
        <f>LOG10(SUM(PRODUCT(1200,C36))/SUM(POWER(SUM(300,C36),2),POWER(D36,2)))*10</f>
        <v>-0.3067336441554032</v>
      </c>
      <c r="F36" s="1">
        <f>SUM(B36,E36)</f>
        <v>20.113266355844598</v>
      </c>
      <c r="G36" s="1">
        <f>SUM(A36,-389)/6</f>
        <v>20</v>
      </c>
      <c r="H36" s="1">
        <v>509</v>
      </c>
      <c r="I36" s="1">
        <v>1.70685499935558</v>
      </c>
    </row>
    <row r="37" spans="1:9" ht="12.75">
      <c r="A37" s="1">
        <v>515</v>
      </c>
      <c r="B37" s="1">
        <v>20.55</v>
      </c>
      <c r="C37" s="1">
        <v>436.589</v>
      </c>
      <c r="D37" s="1">
        <v>-147.743</v>
      </c>
      <c r="E37" s="1">
        <f>LOG10(SUM(PRODUCT(1200,C37))/SUM(POWER(SUM(300,C37),2),POWER(D37,2)))*10</f>
        <v>-0.323263128674806</v>
      </c>
      <c r="F37" s="1">
        <f>SUM(B37,E37)</f>
        <v>20.226736871325194</v>
      </c>
      <c r="G37" s="1">
        <f>SUM(A37,-389)/6</f>
        <v>21</v>
      </c>
      <c r="H37" s="1">
        <v>515</v>
      </c>
      <c r="I37" s="1">
        <v>1.7315951355816201</v>
      </c>
    </row>
    <row r="38" spans="1:9" ht="12.75">
      <c r="A38" s="1">
        <v>521</v>
      </c>
      <c r="B38" s="1">
        <v>20.61</v>
      </c>
      <c r="C38" s="1">
        <v>415.097</v>
      </c>
      <c r="D38" s="1">
        <v>-169.03</v>
      </c>
      <c r="E38" s="1">
        <f>LOG10(SUM(PRODUCT(1200,C38))/SUM(POWER(SUM(300,C38),2),POWER(D38,2)))*10</f>
        <v>-0.3501052743599722</v>
      </c>
      <c r="F38" s="1">
        <f>SUM(B38,E38)</f>
        <v>20.259894725640027</v>
      </c>
      <c r="G38" s="1">
        <f>SUM(A38,-389)/6</f>
        <v>22</v>
      </c>
      <c r="H38" s="1">
        <v>521</v>
      </c>
      <c r="I38" s="1">
        <v>1.7712349023399998</v>
      </c>
    </row>
    <row r="39" spans="1:9" ht="12.75">
      <c r="A39" s="1">
        <v>527</v>
      </c>
      <c r="B39" s="1">
        <v>20.73</v>
      </c>
      <c r="C39" s="1">
        <v>411.324</v>
      </c>
      <c r="D39" s="1">
        <v>-169.585</v>
      </c>
      <c r="E39" s="1">
        <f>LOG10(SUM(PRODUCT(1200,C39))/SUM(POWER(SUM(300,C39),2),POWER(D39,2)))*10</f>
        <v>-0.34778110304644627</v>
      </c>
      <c r="F39" s="1">
        <f>SUM(B39,E39)</f>
        <v>20.382218896953553</v>
      </c>
      <c r="G39" s="1">
        <f>SUM(A39,-389)/6</f>
        <v>23</v>
      </c>
      <c r="H39" s="1">
        <v>527</v>
      </c>
      <c r="I39" s="1">
        <v>1.7678267235221599</v>
      </c>
    </row>
    <row r="40" spans="1:9" ht="12.75">
      <c r="A40" s="1">
        <v>533</v>
      </c>
      <c r="B40" s="1">
        <v>20.77</v>
      </c>
      <c r="C40" s="1">
        <v>396.783</v>
      </c>
      <c r="D40" s="1">
        <v>-195.2</v>
      </c>
      <c r="E40" s="1">
        <f>LOG10(SUM(PRODUCT(1200,C40))/SUM(POWER(SUM(300,C40),2),POWER(D40,2)))*10</f>
        <v>-0.4127328860956835</v>
      </c>
      <c r="F40" s="1">
        <f>SUM(B40,E40)</f>
        <v>20.357267113904317</v>
      </c>
      <c r="G40" s="1">
        <f>SUM(A40,-389)/6</f>
        <v>24</v>
      </c>
      <c r="H40" s="1">
        <v>533</v>
      </c>
      <c r="I40" s="1">
        <v>1.86162556785169</v>
      </c>
    </row>
    <row r="41" spans="1:9" ht="12.75">
      <c r="A41" s="1">
        <v>539</v>
      </c>
      <c r="B41" s="1">
        <v>20.87</v>
      </c>
      <c r="C41" s="1">
        <v>381.91</v>
      </c>
      <c r="D41" s="1">
        <v>-201.356</v>
      </c>
      <c r="E41" s="1">
        <f>LOG10(SUM(PRODUCT(1200,C41))/SUM(POWER(SUM(300,C41),2),POWER(D41,2)))*10</f>
        <v>-0.42617961443726987</v>
      </c>
      <c r="F41" s="1">
        <f>SUM(B41,E41)</f>
        <v>20.44382038556273</v>
      </c>
      <c r="G41" s="1">
        <f>SUM(A41,-389)/6</f>
        <v>25</v>
      </c>
      <c r="H41" s="1">
        <v>539</v>
      </c>
      <c r="I41" s="1">
        <v>1.88072000169487</v>
      </c>
    </row>
    <row r="42" spans="1:9" ht="12.75">
      <c r="A42" s="1">
        <v>545</v>
      </c>
      <c r="B42" s="1">
        <v>20.92</v>
      </c>
      <c r="C42" s="1">
        <v>358.647</v>
      </c>
      <c r="D42" s="1">
        <v>-213.585</v>
      </c>
      <c r="E42" s="1">
        <f>LOG10(SUM(PRODUCT(1200,C42))/SUM(POWER(SUM(300,C42),2),POWER(D42,2)))*10</f>
        <v>-0.4688076419541841</v>
      </c>
      <c r="F42" s="1">
        <f>SUM(B42,E42)</f>
        <v>20.451192358045816</v>
      </c>
      <c r="G42" s="1">
        <f>SUM(A42,-389)/6</f>
        <v>26</v>
      </c>
      <c r="H42" s="1">
        <v>545</v>
      </c>
      <c r="I42" s="1">
        <v>1.94066812592114</v>
      </c>
    </row>
    <row r="43" spans="1:9" ht="12.75">
      <c r="A43" s="1">
        <v>551</v>
      </c>
      <c r="B43" s="1">
        <v>20.98</v>
      </c>
      <c r="C43" s="1">
        <v>350.458</v>
      </c>
      <c r="D43" s="1">
        <v>-210.077</v>
      </c>
      <c r="E43" s="1">
        <f>LOG10(SUM(PRODUCT(1200,C43))/SUM(POWER(SUM(300,C43),2),POWER(D43,2)))*10</f>
        <v>-0.45711595824716095</v>
      </c>
      <c r="F43" s="1">
        <f>SUM(B43,E43)</f>
        <v>20.52288404175284</v>
      </c>
      <c r="G43" s="1">
        <f>SUM(A43,-389)/6</f>
        <v>27</v>
      </c>
      <c r="H43" s="1">
        <v>551</v>
      </c>
      <c r="I43" s="1">
        <v>1.92430726845226</v>
      </c>
    </row>
    <row r="44" spans="1:9" ht="12.75">
      <c r="A44" s="1">
        <v>557</v>
      </c>
      <c r="B44" s="1">
        <v>21.04</v>
      </c>
      <c r="C44" s="1">
        <v>333.741</v>
      </c>
      <c r="D44" s="1">
        <v>-225.493</v>
      </c>
      <c r="E44" s="1">
        <f>LOG10(SUM(PRODUCT(1200,C44))/SUM(POWER(SUM(300,C44),2),POWER(D44,2)))*10</f>
        <v>-0.5300353800773745</v>
      </c>
      <c r="F44" s="1">
        <f>SUM(B44,E44)</f>
        <v>20.509964619922624</v>
      </c>
      <c r="G44" s="1">
        <f>SUM(A44,-389)/6</f>
        <v>28</v>
      </c>
      <c r="H44" s="1">
        <v>557</v>
      </c>
      <c r="I44" s="1">
        <v>2.02552012105361</v>
      </c>
    </row>
    <row r="45" spans="1:9" ht="12.75">
      <c r="A45" s="1">
        <v>563</v>
      </c>
      <c r="B45" s="1">
        <v>21.05</v>
      </c>
      <c r="C45" s="1">
        <v>318.37</v>
      </c>
      <c r="D45" s="1">
        <v>-225.225</v>
      </c>
      <c r="E45" s="1">
        <f>LOG10(SUM(PRODUCT(1200,C45))/SUM(POWER(SUM(300,C45),2),POWER(D45,2)))*10</f>
        <v>-0.5448257910111334</v>
      </c>
      <c r="F45" s="1">
        <f>SUM(B45,E45)</f>
        <v>20.50517420898887</v>
      </c>
      <c r="G45" s="1">
        <f>SUM(A45,-389)/6</f>
        <v>29</v>
      </c>
      <c r="H45" s="1">
        <v>563</v>
      </c>
      <c r="I45" s="1">
        <v>2.04584088367672</v>
      </c>
    </row>
    <row r="46" spans="1:9" ht="12.75">
      <c r="A46" s="1">
        <v>569</v>
      </c>
      <c r="B46" s="1">
        <v>21.12</v>
      </c>
      <c r="C46" s="1">
        <v>297.253</v>
      </c>
      <c r="D46" s="1">
        <v>-228.926</v>
      </c>
      <c r="E46" s="1">
        <f>LOG10(SUM(PRODUCT(1200,C46))/SUM(POWER(SUM(300,C46),2),POWER(D46,2)))*10</f>
        <v>-0.595413706241046</v>
      </c>
      <c r="F46" s="1">
        <f>SUM(B46,E46)</f>
        <v>20.524586293758954</v>
      </c>
      <c r="G46" s="1">
        <f>SUM(A46,-389)/6</f>
        <v>30</v>
      </c>
      <c r="H46" s="1">
        <v>569</v>
      </c>
      <c r="I46" s="1">
        <v>2.11494056726184</v>
      </c>
    </row>
    <row r="47" spans="1:9" ht="12.75">
      <c r="A47" s="1">
        <v>575</v>
      </c>
      <c r="B47" s="1">
        <v>21.07</v>
      </c>
      <c r="C47" s="1">
        <v>290.098</v>
      </c>
      <c r="D47" s="1">
        <v>-222.31</v>
      </c>
      <c r="E47" s="1">
        <f>LOG10(SUM(PRODUCT(1200,C47))/SUM(POWER(SUM(300,C47),2),POWER(D47,2)))*10</f>
        <v>-0.577612290960076</v>
      </c>
      <c r="F47" s="1">
        <f>SUM(B47,E47)</f>
        <v>20.492387709039924</v>
      </c>
      <c r="G47" s="1">
        <f>SUM(A47,-389)/6</f>
        <v>31</v>
      </c>
      <c r="H47" s="1">
        <v>575</v>
      </c>
      <c r="I47" s="1">
        <v>2.09068956939282</v>
      </c>
    </row>
    <row r="48" spans="1:9" ht="12.75">
      <c r="A48" s="1">
        <v>581</v>
      </c>
      <c r="B48" s="1">
        <v>21.19</v>
      </c>
      <c r="C48" s="1">
        <v>274.034</v>
      </c>
      <c r="D48" s="1">
        <v>-229.169</v>
      </c>
      <c r="E48" s="1">
        <f>LOG10(SUM(PRODUCT(1200,C48))/SUM(POWER(SUM(300,C48),2),POWER(D48,2)))*10</f>
        <v>-0.6511570994894572</v>
      </c>
      <c r="F48" s="1">
        <f>SUM(B48,E48)</f>
        <v>20.538842900510545</v>
      </c>
      <c r="G48" s="1">
        <f>SUM(A48,-389)/6</f>
        <v>32</v>
      </c>
      <c r="H48" s="1">
        <v>581</v>
      </c>
      <c r="I48" s="1">
        <v>2.19051974698693</v>
      </c>
    </row>
    <row r="49" spans="1:9" ht="12.75">
      <c r="A49" s="1">
        <v>587</v>
      </c>
      <c r="B49" s="1">
        <v>21.06</v>
      </c>
      <c r="C49" s="1">
        <v>263.271</v>
      </c>
      <c r="D49" s="1">
        <v>-223.894</v>
      </c>
      <c r="E49" s="1">
        <f>LOG10(SUM(PRODUCT(1200,C49))/SUM(POWER(SUM(300,C49),2),POWER(D49,2)))*10</f>
        <v>-0.6555812491110796</v>
      </c>
      <c r="F49" s="1">
        <f>SUM(B49,E49)</f>
        <v>20.40441875088892</v>
      </c>
      <c r="G49" s="1">
        <f>SUM(A49,-389)/6</f>
        <v>33</v>
      </c>
      <c r="H49" s="1">
        <v>587</v>
      </c>
      <c r="I49" s="1">
        <v>2.19649873396553</v>
      </c>
    </row>
    <row r="50" spans="1:9" ht="12.75">
      <c r="A50" s="1">
        <v>593</v>
      </c>
      <c r="B50" s="1">
        <v>21.21</v>
      </c>
      <c r="C50" s="1">
        <v>245.204</v>
      </c>
      <c r="D50" s="1">
        <v>-223.774</v>
      </c>
      <c r="E50" s="1">
        <f>LOG10(SUM(PRODUCT(1200,C50))/SUM(POWER(SUM(300,C50),2),POWER(D50,2)))*10</f>
        <v>-0.7202375254911457</v>
      </c>
      <c r="F50" s="1">
        <f>SUM(B50,E50)</f>
        <v>20.489762474508854</v>
      </c>
      <c r="G50" s="1">
        <f>SUM(A50,-389)/6</f>
        <v>34</v>
      </c>
      <c r="H50" s="1">
        <v>593</v>
      </c>
      <c r="I50" s="1">
        <v>2.28364417623175</v>
      </c>
    </row>
    <row r="51" spans="1:9" ht="12.75">
      <c r="A51" s="1">
        <v>599</v>
      </c>
      <c r="B51" s="1">
        <v>20.99</v>
      </c>
      <c r="C51" s="1">
        <v>241.123</v>
      </c>
      <c r="D51" s="1">
        <v>-213.726</v>
      </c>
      <c r="E51" s="1">
        <f>LOG10(SUM(PRODUCT(1200,C51))/SUM(POWER(SUM(300,C51),2),POWER(D51,2)))*10</f>
        <v>-0.6812968459267742</v>
      </c>
      <c r="F51" s="1">
        <f>SUM(B51,E51)</f>
        <v>20.308703154073225</v>
      </c>
      <c r="G51" s="1">
        <f>SUM(A51,-389)/6</f>
        <v>35</v>
      </c>
      <c r="H51" s="1">
        <v>599</v>
      </c>
      <c r="I51" s="1">
        <v>2.23120669913619</v>
      </c>
    </row>
    <row r="52" spans="1:9" ht="12.75">
      <c r="A52" s="1">
        <v>605</v>
      </c>
      <c r="B52" s="1">
        <v>21.21</v>
      </c>
      <c r="C52" s="1">
        <v>227.628</v>
      </c>
      <c r="D52" s="1">
        <v>-216.667</v>
      </c>
      <c r="E52" s="1">
        <f>LOG10(SUM(PRODUCT(1200,C52))/SUM(POWER(SUM(300,C52),2),POWER(D52,2)))*10</f>
        <v>-0.7592505429393788</v>
      </c>
      <c r="F52" s="1">
        <f>SUM(B52,E52)</f>
        <v>20.45074945706062</v>
      </c>
      <c r="G52" s="1">
        <f>SUM(A52,-389)/6</f>
        <v>36</v>
      </c>
      <c r="H52" s="1">
        <v>605</v>
      </c>
      <c r="I52" s="1">
        <v>2.3360779014522</v>
      </c>
    </row>
    <row r="53" spans="1:9" ht="12.75">
      <c r="A53" s="1">
        <v>611</v>
      </c>
      <c r="B53" s="1">
        <v>20.89</v>
      </c>
      <c r="C53" s="1">
        <v>221.524</v>
      </c>
      <c r="D53" s="1">
        <v>-207.915</v>
      </c>
      <c r="E53" s="1">
        <f>LOG10(SUM(PRODUCT(1200,C53))/SUM(POWER(SUM(300,C53),2),POWER(D53,2)))*10</f>
        <v>-0.7400612614924929</v>
      </c>
      <c r="F53" s="1">
        <f>SUM(B53,E53)</f>
        <v>20.149938738507508</v>
      </c>
      <c r="G53" s="1">
        <f>SUM(A53,-389)/6</f>
        <v>37</v>
      </c>
      <c r="H53" s="1">
        <v>611</v>
      </c>
      <c r="I53" s="1">
        <v>2.31029714450668</v>
      </c>
    </row>
    <row r="54" spans="1:9" ht="12.75">
      <c r="A54" s="1">
        <v>617</v>
      </c>
      <c r="B54" s="1">
        <v>21.13</v>
      </c>
      <c r="C54" s="1">
        <v>206.04</v>
      </c>
      <c r="D54" s="1">
        <v>-207.64</v>
      </c>
      <c r="E54" s="1">
        <f>LOG10(SUM(PRODUCT(1200,C54))/SUM(POWER(SUM(300,C54),2),POWER(D54,2)))*10</f>
        <v>-0.8281552207628519</v>
      </c>
      <c r="F54" s="1">
        <f>SUM(B54,E54)</f>
        <v>20.301844779237147</v>
      </c>
      <c r="G54" s="1">
        <f>SUM(A54,-389)/6</f>
        <v>38</v>
      </c>
      <c r="H54" s="1">
        <v>617</v>
      </c>
      <c r="I54" s="1">
        <v>2.42857131279795</v>
      </c>
    </row>
    <row r="55" spans="1:9" ht="12.75">
      <c r="A55" s="1">
        <v>623</v>
      </c>
      <c r="B55" s="1">
        <v>20.72</v>
      </c>
      <c r="C55" s="1">
        <v>205.304</v>
      </c>
      <c r="D55" s="1">
        <v>-193.652</v>
      </c>
      <c r="E55" s="1">
        <f>LOG10(SUM(PRODUCT(1200,C55))/SUM(POWER(SUM(300,C55),2),POWER(D55,2)))*10</f>
        <v>-0.7504170015687545</v>
      </c>
      <c r="F55" s="1">
        <f>SUM(B55,E55)</f>
        <v>19.969582998431246</v>
      </c>
      <c r="G55" s="1">
        <f>SUM(A55,-389)/6</f>
        <v>39</v>
      </c>
      <c r="H55" s="1">
        <v>623</v>
      </c>
      <c r="I55" s="1">
        <v>2.3242120643859</v>
      </c>
    </row>
    <row r="56" spans="1:9" ht="12.75">
      <c r="A56" s="1">
        <v>629</v>
      </c>
      <c r="B56" s="1">
        <v>21.02</v>
      </c>
      <c r="C56" s="1">
        <v>194.648</v>
      </c>
      <c r="D56" s="1">
        <v>-198.393</v>
      </c>
      <c r="E56" s="1">
        <f>LOG10(SUM(PRODUCT(1200,C56))/SUM(POWER(SUM(300,C56),2),POWER(D56,2)))*10</f>
        <v>-0.8494284810254091</v>
      </c>
      <c r="F56" s="1">
        <f>SUM(B56,E56)</f>
        <v>20.17057151897459</v>
      </c>
      <c r="G56" s="1">
        <f>SUM(A56,-389)/6</f>
        <v>40</v>
      </c>
      <c r="H56" s="1">
        <v>629</v>
      </c>
      <c r="I56" s="1">
        <v>2.45712398915273</v>
      </c>
    </row>
    <row r="57" spans="1:9" ht="12.75">
      <c r="A57" s="1">
        <v>635</v>
      </c>
      <c r="B57" s="1">
        <v>20.57</v>
      </c>
      <c r="C57" s="1">
        <v>190.283</v>
      </c>
      <c r="D57" s="1">
        <v>-185.403</v>
      </c>
      <c r="E57" s="1">
        <f>LOG10(SUM(PRODUCT(1200,C57))/SUM(POWER(SUM(300,C57),2),POWER(D57,2)))*10</f>
        <v>-0.8035914046915411</v>
      </c>
      <c r="F57" s="1">
        <f>SUM(B57,E57)</f>
        <v>19.76640859530846</v>
      </c>
      <c r="G57" s="1">
        <f>SUM(A57,-389)/6</f>
        <v>41</v>
      </c>
      <c r="H57" s="1">
        <v>635</v>
      </c>
      <c r="I57" s="1">
        <v>2.3956051857421</v>
      </c>
    </row>
    <row r="58" spans="1:9" ht="12.75">
      <c r="A58" s="1">
        <v>641</v>
      </c>
      <c r="B58" s="1">
        <v>20.8</v>
      </c>
      <c r="C58" s="1">
        <v>179.716</v>
      </c>
      <c r="D58" s="1">
        <v>-188.39</v>
      </c>
      <c r="E58" s="1">
        <f>LOG10(SUM(PRODUCT(1200,C58))/SUM(POWER(SUM(300,C58),2),POWER(D58,2)))*10</f>
        <v>-0.9048989303395207</v>
      </c>
      <c r="F58" s="1">
        <f>SUM(B58,E58)</f>
        <v>19.89510106966048</v>
      </c>
      <c r="G58" s="1">
        <f>SUM(A58,-389)/6</f>
        <v>42</v>
      </c>
      <c r="H58" s="1">
        <v>641</v>
      </c>
      <c r="I58" s="1">
        <v>2.53162627842736</v>
      </c>
    </row>
    <row r="59" spans="1:9" ht="12.75">
      <c r="A59" s="1">
        <v>647</v>
      </c>
      <c r="B59" s="1">
        <v>20.34</v>
      </c>
      <c r="C59" s="1">
        <v>178.482</v>
      </c>
      <c r="D59" s="1">
        <v>-170.981</v>
      </c>
      <c r="E59" s="1">
        <f>LOG10(SUM(PRODUCT(1200,C59))/SUM(POWER(SUM(300,C59),2),POWER(D59,2)))*10</f>
        <v>-0.811461303981204</v>
      </c>
      <c r="F59" s="1">
        <f>SUM(B59,E59)</f>
        <v>19.528538696018796</v>
      </c>
      <c r="G59" s="1">
        <f>SUM(A59,-389)/6</f>
        <v>43</v>
      </c>
      <c r="H59" s="1">
        <v>647</v>
      </c>
      <c r="I59" s="1">
        <v>2.40616718628489</v>
      </c>
    </row>
    <row r="60" spans="1:9" ht="12.75">
      <c r="A60" s="1">
        <v>653</v>
      </c>
      <c r="B60" s="1">
        <v>20.54</v>
      </c>
      <c r="C60" s="1">
        <v>173.645</v>
      </c>
      <c r="D60" s="1">
        <v>-179.565</v>
      </c>
      <c r="E60" s="1">
        <f>LOG10(SUM(PRODUCT(1200,C60))/SUM(POWER(SUM(300,C60),2),POWER(D60,2)))*10</f>
        <v>-0.9038464664831019</v>
      </c>
      <c r="F60" s="1">
        <f>SUM(B60,E60)</f>
        <v>19.636153533516897</v>
      </c>
      <c r="G60" s="1">
        <f>SUM(A60,-389)/6</f>
        <v>44</v>
      </c>
      <c r="H60" s="1">
        <v>653</v>
      </c>
      <c r="I60" s="1">
        <v>2.5302116685912</v>
      </c>
    </row>
    <row r="61" spans="1:9" ht="12.75">
      <c r="A61" s="1">
        <v>659</v>
      </c>
      <c r="B61" s="1">
        <v>20.18</v>
      </c>
      <c r="C61" s="1">
        <v>166.87</v>
      </c>
      <c r="D61" s="1">
        <v>-163.706</v>
      </c>
      <c r="E61" s="1">
        <f>LOG10(SUM(PRODUCT(1200,C61))/SUM(POWER(SUM(300,C61),2),POWER(D61,2)))*10</f>
        <v>-0.8719379888503915</v>
      </c>
      <c r="F61" s="1">
        <f>SUM(B61,E61)</f>
        <v>19.30806201114961</v>
      </c>
      <c r="G61" s="1">
        <f>SUM(A61,-389)/6</f>
        <v>45</v>
      </c>
      <c r="H61" s="1">
        <v>659</v>
      </c>
      <c r="I61" s="1">
        <v>2.48734485860124</v>
      </c>
    </row>
    <row r="62" spans="1:9" ht="12.75">
      <c r="A62" s="1">
        <v>665</v>
      </c>
      <c r="B62" s="1">
        <v>20.15</v>
      </c>
      <c r="C62" s="1">
        <v>164.456</v>
      </c>
      <c r="D62" s="1">
        <v>-169.464</v>
      </c>
      <c r="E62" s="1">
        <f>LOG10(SUM(PRODUCT(1200,C62))/SUM(POWER(SUM(300,C62),2),POWER(D62,2)))*10</f>
        <v>-0.9293672798005881</v>
      </c>
      <c r="F62" s="1">
        <f>SUM(B62,E62)</f>
        <v>19.22063272019941</v>
      </c>
      <c r="G62" s="1">
        <f>SUM(A62,-389)/6</f>
        <v>46</v>
      </c>
      <c r="H62" s="1">
        <v>665</v>
      </c>
      <c r="I62" s="1">
        <v>2.56452939110497</v>
      </c>
    </row>
    <row r="63" spans="1:9" ht="12.75">
      <c r="A63" s="1">
        <v>671</v>
      </c>
      <c r="B63" s="1">
        <v>19.9</v>
      </c>
      <c r="C63" s="1">
        <v>158.744</v>
      </c>
      <c r="D63" s="1">
        <v>-151.471</v>
      </c>
      <c r="E63" s="1">
        <f>LOG10(SUM(PRODUCT(1200,C63))/SUM(POWER(SUM(300,C63),2),POWER(D63,2)))*10</f>
        <v>-0.8820278795718579</v>
      </c>
      <c r="F63" s="1">
        <f>SUM(B63,E63)</f>
        <v>19.01797212042814</v>
      </c>
      <c r="G63" s="1">
        <f>SUM(A63,-389)/6</f>
        <v>47</v>
      </c>
      <c r="H63" s="1">
        <v>671</v>
      </c>
      <c r="I63" s="1">
        <v>2.5008958951669</v>
      </c>
    </row>
    <row r="64" spans="1:9" ht="12.75">
      <c r="A64" s="1">
        <v>677</v>
      </c>
      <c r="B64" s="1">
        <v>19.73</v>
      </c>
      <c r="C64" s="1">
        <v>162.638</v>
      </c>
      <c r="D64" s="1">
        <v>-161.327</v>
      </c>
      <c r="E64" s="1">
        <f>LOG10(SUM(PRODUCT(1200,C64))/SUM(POWER(SUM(300,C64),2),POWER(D64,2)))*10</f>
        <v>-0.8991710954497452</v>
      </c>
      <c r="F64" s="1">
        <f>SUM(B64,E64)</f>
        <v>18.830828904550255</v>
      </c>
      <c r="G64" s="1">
        <f>SUM(A64,-389)/6</f>
        <v>48</v>
      </c>
      <c r="H64" s="1">
        <v>677</v>
      </c>
      <c r="I64" s="1">
        <v>2.52392812963665</v>
      </c>
    </row>
    <row r="65" spans="1:9" ht="12.75">
      <c r="A65" s="1">
        <v>683</v>
      </c>
      <c r="B65" s="1">
        <v>19.71</v>
      </c>
      <c r="C65" s="1">
        <v>150.341</v>
      </c>
      <c r="D65" s="1">
        <v>-146.318</v>
      </c>
      <c r="E65" s="1">
        <f>LOG10(SUM(PRODUCT(1200,C65))/SUM(POWER(SUM(300,C65),2),POWER(D65,2)))*10</f>
        <v>-0.9440786830495113</v>
      </c>
      <c r="F65" s="1">
        <f>SUM(B65,E65)</f>
        <v>18.76592131695049</v>
      </c>
      <c r="G65" s="1">
        <f>SUM(A65,-389)/6</f>
        <v>49</v>
      </c>
      <c r="H65" s="1">
        <v>683</v>
      </c>
      <c r="I65" s="1">
        <v>2.5843280387336502</v>
      </c>
    </row>
    <row r="66" spans="1:9" ht="12.75">
      <c r="A66" s="1">
        <v>689</v>
      </c>
      <c r="B66" s="1">
        <v>19.19</v>
      </c>
      <c r="C66" s="1">
        <v>157.305</v>
      </c>
      <c r="D66" s="1">
        <v>-150.611</v>
      </c>
      <c r="E66" s="1">
        <f>LOG10(SUM(PRODUCT(1200,C66))/SUM(POWER(SUM(300,C66),2),POWER(D66,2)))*10</f>
        <v>-0.8921127218144277</v>
      </c>
      <c r="F66" s="1">
        <f>SUM(B66,E66)</f>
        <v>18.297887278185573</v>
      </c>
      <c r="G66" s="1">
        <f>SUM(A66,-389)/6</f>
        <v>50</v>
      </c>
      <c r="H66" s="1">
        <v>689</v>
      </c>
      <c r="I66" s="1">
        <v>2.51444367957574</v>
      </c>
    </row>
    <row r="67" spans="1:9" ht="12.75">
      <c r="A67" s="1">
        <v>695</v>
      </c>
      <c r="B67" s="1">
        <v>19.31</v>
      </c>
      <c r="C67" s="1">
        <v>145.304</v>
      </c>
      <c r="D67" s="1">
        <v>-136.875</v>
      </c>
      <c r="E67" s="1">
        <f>LOG10(SUM(PRODUCT(1200,C67))/SUM(POWER(SUM(300,C67),2),POWER(D67,2)))*10</f>
        <v>-0.9506179096089374</v>
      </c>
      <c r="F67" s="1">
        <f>SUM(B67,E67)</f>
        <v>18.359382090391062</v>
      </c>
      <c r="G67" s="1">
        <f>SUM(A67,-389)/6</f>
        <v>51</v>
      </c>
      <c r="H67" s="1">
        <v>695</v>
      </c>
      <c r="I67" s="1">
        <v>2.59313284411657</v>
      </c>
    </row>
    <row r="68" spans="1:9" ht="12.75">
      <c r="A68" s="1">
        <v>701</v>
      </c>
      <c r="B68" s="1">
        <v>18.65</v>
      </c>
      <c r="C68" s="1">
        <v>157.728</v>
      </c>
      <c r="D68" s="1">
        <v>-142.34</v>
      </c>
      <c r="E68" s="1">
        <f>LOG10(SUM(PRODUCT(1200,C68))/SUM(POWER(SUM(300,C68),2),POWER(D68,2)))*10</f>
        <v>-0.8421386173712758</v>
      </c>
      <c r="F68" s="1">
        <f>SUM(B68,E68)</f>
        <v>17.807861382628722</v>
      </c>
      <c r="G68" s="1">
        <f>SUM(A68,-389)/6</f>
        <v>52</v>
      </c>
      <c r="H68" s="1">
        <v>701</v>
      </c>
      <c r="I68" s="1">
        <v>2.44733898515943</v>
      </c>
    </row>
    <row r="72" spans="1:9" ht="12.75">
      <c r="A72" s="1" t="s">
        <v>9</v>
      </c>
      <c r="B72" s="1">
        <f>MAX(B29:B67)</f>
        <v>21.21</v>
      </c>
      <c r="E72" s="1" t="s">
        <v>9</v>
      </c>
      <c r="F72" s="1">
        <f>MAX(F29:F67)</f>
        <v>20.538842900510545</v>
      </c>
      <c r="I72" s="1">
        <f>MAX(I29:I67)</f>
        <v>2.59313284411657</v>
      </c>
    </row>
    <row r="73" spans="1:9" ht="12.75">
      <c r="A73" s="1" t="s">
        <v>10</v>
      </c>
      <c r="B73" s="1">
        <f>MIN(B29:B67)</f>
        <v>19.19</v>
      </c>
      <c r="E73" s="1" t="s">
        <v>10</v>
      </c>
      <c r="F73" s="1">
        <f>MIN(F29:F67)</f>
        <v>18.297887278185573</v>
      </c>
      <c r="I73" s="1">
        <f>MIN(I29:I67)</f>
        <v>1.48753165784876</v>
      </c>
    </row>
    <row r="75" spans="1:9" ht="12.75">
      <c r="A75" s="1" t="s">
        <v>11</v>
      </c>
      <c r="B75" s="1">
        <f>SUM(B30:B68)/38</f>
        <v>21.022631578947365</v>
      </c>
      <c r="E75" s="1" t="s">
        <v>12</v>
      </c>
      <c r="F75" s="1">
        <f>SUM(F29:F66)/38</f>
        <v>19.440372540387372</v>
      </c>
      <c r="I75" s="1">
        <f>SUM(I29:I66)/38</f>
        <v>2.055964361067424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="89" zoomScaleNormal="89" workbookViewId="0" topLeftCell="A28">
      <selection activeCell="B50" sqref="B50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</row>
    <row r="4" spans="1:8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12.75">
      <c r="A5" s="1">
        <v>473</v>
      </c>
      <c r="B5" s="1">
        <v>15.55</v>
      </c>
      <c r="C5" s="1">
        <v>99.7584</v>
      </c>
      <c r="D5" s="1">
        <v>-113.302</v>
      </c>
      <c r="E5" s="1">
        <f>LOG10(SUM(PRODUCT(1200,C5))/SUM(POWER(SUM(300,C5),2),POWER(D5,2)))*10</f>
        <v>-1.5902107444550804</v>
      </c>
      <c r="F5" s="1">
        <f>SUM(B5,E5)</f>
        <v>13.959789255544921</v>
      </c>
      <c r="G5" s="1">
        <f>SUM(A5,-389)/6</f>
        <v>14</v>
      </c>
      <c r="H5" s="1">
        <v>3.48150960963889</v>
      </c>
    </row>
    <row r="6" spans="1:8" ht="12.75">
      <c r="A6" s="1">
        <v>479</v>
      </c>
      <c r="B6" s="1">
        <v>15.96</v>
      </c>
      <c r="C6" s="1">
        <v>121.356</v>
      </c>
      <c r="D6" s="1">
        <v>-68.6226</v>
      </c>
      <c r="E6" s="1">
        <f>LOG10(SUM(PRODUCT(1200,C6))/SUM(POWER(SUM(300,C6),2),POWER(D6,2)))*10</f>
        <v>-0.9742489459728789</v>
      </c>
      <c r="F6" s="1">
        <f>SUM(B6,E6)</f>
        <v>14.985751054027123</v>
      </c>
      <c r="G6" s="1">
        <f>SUM(A6,-389)/6</f>
        <v>15</v>
      </c>
      <c r="H6" s="1">
        <v>2.62497535036535</v>
      </c>
    </row>
    <row r="7" spans="1:8" ht="12.75">
      <c r="A7" s="1">
        <v>485</v>
      </c>
      <c r="B7" s="1">
        <v>16.23</v>
      </c>
      <c r="C7" s="1">
        <v>148.591</v>
      </c>
      <c r="D7" s="1">
        <v>-28.1221</v>
      </c>
      <c r="E7" s="1">
        <f>LOG10(SUM(PRODUCT(1200,C7))/SUM(POWER(SUM(300,C7),2),POWER(D7,2)))*10</f>
        <v>-0.542308002511863</v>
      </c>
      <c r="F7" s="1">
        <f>SUM(B7,E7)</f>
        <v>15.687691997488137</v>
      </c>
      <c r="G7" s="1">
        <f>SUM(A7,-389)/6</f>
        <v>16</v>
      </c>
      <c r="H7" s="1">
        <v>2.04238584273659</v>
      </c>
    </row>
    <row r="8" spans="1:8" ht="12.75">
      <c r="A8" s="1">
        <v>491</v>
      </c>
      <c r="B8" s="1">
        <v>16.39</v>
      </c>
      <c r="C8" s="1">
        <v>181.148</v>
      </c>
      <c r="D8" s="1">
        <v>6.8133</v>
      </c>
      <c r="E8" s="1">
        <f>LOG10(SUM(PRODUCT(1200,C8))/SUM(POWER(SUM(300,C8),2),POWER(D8,2)))*10</f>
        <v>-0.27429656242072165</v>
      </c>
      <c r="F8" s="1">
        <f>SUM(B8,E8)</f>
        <v>16.115703437579278</v>
      </c>
      <c r="G8" s="1">
        <f>SUM(A8,-389)/6</f>
        <v>17</v>
      </c>
      <c r="H8" s="1">
        <v>1.65744814179821</v>
      </c>
    </row>
    <row r="9" spans="1:8" ht="12.75">
      <c r="A9" s="1">
        <v>497</v>
      </c>
      <c r="B9" s="1">
        <v>16.5</v>
      </c>
      <c r="C9" s="1">
        <v>218.144</v>
      </c>
      <c r="D9" s="1">
        <v>34.7027</v>
      </c>
      <c r="E9" s="1">
        <f>LOG10(SUM(PRODUCT(1200,C9))/SUM(POWER(SUM(300,C9),2),POWER(D9,2)))*10</f>
        <v>-0.12920166322447443</v>
      </c>
      <c r="F9" s="1">
        <f>SUM(B9,E9)</f>
        <v>16.370798336775525</v>
      </c>
      <c r="G9" s="1">
        <f>SUM(A9,-389)/6</f>
        <v>18</v>
      </c>
      <c r="H9" s="1">
        <v>1.41314589516823</v>
      </c>
    </row>
    <row r="10" spans="1:8" ht="12.75">
      <c r="A10" s="1">
        <v>503</v>
      </c>
      <c r="B10" s="1">
        <v>16.56</v>
      </c>
      <c r="C10" s="1">
        <v>258.039</v>
      </c>
      <c r="D10" s="1">
        <v>54.2759</v>
      </c>
      <c r="E10" s="1">
        <f>LOG10(SUM(PRODUCT(1200,C10))/SUM(POWER(SUM(300,C10),2),POWER(D10,2)))*10</f>
        <v>-0.06551564161192447</v>
      </c>
      <c r="F10" s="1">
        <f>SUM(B10,E10)</f>
        <v>16.494484358388075</v>
      </c>
      <c r="G10" s="1">
        <f>SUM(A10,-389)/6</f>
        <v>19</v>
      </c>
      <c r="H10" s="1">
        <v>1.27884239332094</v>
      </c>
    </row>
    <row r="11" spans="1:8" ht="12.75">
      <c r="A11" s="1">
        <v>509</v>
      </c>
      <c r="B11" s="1">
        <v>16.59</v>
      </c>
      <c r="C11" s="1">
        <v>298.735</v>
      </c>
      <c r="D11" s="1">
        <v>64.7878</v>
      </c>
      <c r="E11" s="1">
        <f>LOG10(SUM(PRODUCT(1200,C11))/SUM(POWER(SUM(300,C11),2),POWER(D11,2)))*10</f>
        <v>-0.05057521593537815</v>
      </c>
      <c r="F11" s="1">
        <f>SUM(B11,E11)</f>
        <v>16.53942478406462</v>
      </c>
      <c r="G11" s="1">
        <f>SUM(A11,-389)/6</f>
        <v>20</v>
      </c>
      <c r="H11" s="1">
        <v>1.24114827170699</v>
      </c>
    </row>
    <row r="12" spans="1:8" ht="12.75">
      <c r="A12" s="1">
        <v>515</v>
      </c>
      <c r="B12" s="1">
        <v>16.6</v>
      </c>
      <c r="C12" s="1">
        <v>337.85</v>
      </c>
      <c r="D12" s="1">
        <v>66.2934</v>
      </c>
      <c r="E12" s="1">
        <f>LOG10(SUM(PRODUCT(1200,C12))/SUM(POWER(SUM(300,C12),2),POWER(D12,2)))*10</f>
        <v>-0.0619803542777891</v>
      </c>
      <c r="F12" s="1">
        <f>SUM(B12,E12)</f>
        <v>16.538019645722212</v>
      </c>
      <c r="G12" s="1">
        <f>SUM(A12,-389)/6</f>
        <v>21</v>
      </c>
      <c r="H12" s="1">
        <v>1.27024660045766</v>
      </c>
    </row>
    <row r="13" spans="1:8" ht="12.75">
      <c r="A13" s="1">
        <v>521</v>
      </c>
      <c r="B13" s="1">
        <v>16.6</v>
      </c>
      <c r="C13" s="1">
        <v>373.119</v>
      </c>
      <c r="D13" s="1">
        <v>59.7236</v>
      </c>
      <c r="E13" s="1">
        <f>LOG10(SUM(PRODUCT(1200,C13))/SUM(POWER(SUM(300,C13),2),POWER(D13,2)))*10</f>
        <v>-0.08560649208228219</v>
      </c>
      <c r="F13" s="1">
        <f>SUM(B13,E13)</f>
        <v>16.51439350791772</v>
      </c>
      <c r="G13" s="1">
        <f>SUM(A13,-389)/6</f>
        <v>22</v>
      </c>
      <c r="H13" s="1">
        <v>1.32479489230129</v>
      </c>
    </row>
    <row r="14" spans="1:8" ht="12.75">
      <c r="A14" s="1">
        <v>527</v>
      </c>
      <c r="B14" s="1">
        <v>16.59</v>
      </c>
      <c r="C14" s="1">
        <v>402.81</v>
      </c>
      <c r="D14" s="1">
        <v>46.7398</v>
      </c>
      <c r="E14" s="1">
        <f>LOG10(SUM(PRODUCT(1200,C14))/SUM(POWER(SUM(300,C14),2),POWER(D14,2)))*10</f>
        <v>-0.11310939669085128</v>
      </c>
      <c r="F14" s="1">
        <f>SUM(B14,E14)</f>
        <v>16.476890603309148</v>
      </c>
      <c r="G14" s="1">
        <f>SUM(A14,-389)/6</f>
        <v>23</v>
      </c>
      <c r="H14" s="1">
        <v>1.38190990275008</v>
      </c>
    </row>
    <row r="15" spans="1:8" ht="12.75">
      <c r="A15" s="1">
        <v>533</v>
      </c>
      <c r="B15" s="1">
        <v>16.58</v>
      </c>
      <c r="C15" s="1">
        <v>425.95</v>
      </c>
      <c r="D15" s="1">
        <v>29.3883</v>
      </c>
      <c r="E15" s="1">
        <f>LOG10(SUM(PRODUCT(1200,C15))/SUM(POWER(SUM(300,C15),2),POWER(D15,2)))*10</f>
        <v>-0.13984705416777762</v>
      </c>
      <c r="F15" s="1">
        <f>SUM(B15,E15)</f>
        <v>16.44015294583222</v>
      </c>
      <c r="G15" s="1">
        <f>SUM(A15,-389)/6</f>
        <v>24</v>
      </c>
      <c r="H15" s="1">
        <v>1.43312364109484</v>
      </c>
    </row>
    <row r="16" spans="1:8" ht="12.75">
      <c r="A16" s="1">
        <v>539</v>
      </c>
      <c r="B16" s="1">
        <v>16.56</v>
      </c>
      <c r="C16" s="1">
        <v>442.316</v>
      </c>
      <c r="D16" s="1">
        <v>9.69365</v>
      </c>
      <c r="E16" s="1">
        <f>LOG10(SUM(PRODUCT(1200,C16))/SUM(POWER(SUM(300,C16),2),POWER(D16,2)))*10</f>
        <v>-0.1633780076006662</v>
      </c>
      <c r="F16" s="1">
        <f>SUM(B16,E16)</f>
        <v>16.396621992399332</v>
      </c>
      <c r="G16" s="1">
        <f>SUM(A16,-389)/6</f>
        <v>25</v>
      </c>
      <c r="H16" s="1">
        <v>1.47569710047231</v>
      </c>
    </row>
    <row r="17" spans="1:8" ht="12.75">
      <c r="A17" s="1">
        <v>545</v>
      </c>
      <c r="B17" s="1">
        <v>16.53</v>
      </c>
      <c r="C17" s="1">
        <v>452.301</v>
      </c>
      <c r="D17" s="1">
        <v>-10.5951</v>
      </c>
      <c r="E17" s="1">
        <f>LOG10(SUM(PRODUCT(1200,C17))/SUM(POWER(SUM(300,C17),2),POWER(D17,2)))*10</f>
        <v>-0.18260616936777854</v>
      </c>
      <c r="F17" s="1">
        <f>SUM(B17,E17)</f>
        <v>16.34739383063222</v>
      </c>
      <c r="G17" s="1">
        <f>SUM(A17,-389)/6</f>
        <v>26</v>
      </c>
      <c r="H17" s="1">
        <v>1.5091460072768</v>
      </c>
    </row>
    <row r="18" spans="1:8" ht="12.75">
      <c r="A18" s="1">
        <v>551</v>
      </c>
      <c r="B18" s="1">
        <v>16.5</v>
      </c>
      <c r="C18" s="1">
        <v>456.659</v>
      </c>
      <c r="D18" s="1">
        <v>-30.1344</v>
      </c>
      <c r="E18" s="1">
        <f>LOG10(SUM(PRODUCT(1200,C18))/SUM(POWER(SUM(300,C18),2),POWER(D18,2)))*10</f>
        <v>-0.19715416349239806</v>
      </c>
      <c r="F18" s="1">
        <f>SUM(B18,E18)</f>
        <v>16.3028458365076</v>
      </c>
      <c r="G18" s="1">
        <f>SUM(A18,-389)/6</f>
        <v>27</v>
      </c>
      <c r="H18" s="1">
        <v>1.5337912406621501</v>
      </c>
    </row>
    <row r="19" spans="1:8" ht="12.75">
      <c r="A19" s="1">
        <v>557</v>
      </c>
      <c r="B19" s="1">
        <v>16.47</v>
      </c>
      <c r="C19" s="1">
        <v>456.261</v>
      </c>
      <c r="D19" s="1">
        <v>-48.0163</v>
      </c>
      <c r="E19" s="1">
        <f>LOG10(SUM(PRODUCT(1200,C19))/SUM(POWER(SUM(300,C19),2),POWER(D19,2)))*10</f>
        <v>-0.20696022314263063</v>
      </c>
      <c r="F19" s="1">
        <f>SUM(B19,E19)</f>
        <v>16.26303977685737</v>
      </c>
      <c r="G19" s="1">
        <f>SUM(A19,-389)/6</f>
        <v>28</v>
      </c>
      <c r="H19" s="1">
        <v>1.55012163187637</v>
      </c>
    </row>
    <row r="20" spans="1:8" ht="12.75">
      <c r="A20" s="1">
        <v>563</v>
      </c>
      <c r="B20" s="1">
        <v>16.43</v>
      </c>
      <c r="C20" s="1">
        <v>451.999</v>
      </c>
      <c r="D20" s="1">
        <v>-63.6808</v>
      </c>
      <c r="E20" s="1">
        <f>LOG10(SUM(PRODUCT(1200,C20))/SUM(POWER(SUM(300,C20),2),POWER(D20,2)))*10</f>
        <v>-0.21219038268109547</v>
      </c>
      <c r="F20" s="1">
        <f>SUM(B20,E20)</f>
        <v>16.217809617318903</v>
      </c>
      <c r="G20" s="1">
        <f>SUM(A20,-389)/6</f>
        <v>29</v>
      </c>
      <c r="H20" s="1">
        <v>1.5587464619556601</v>
      </c>
    </row>
    <row r="21" spans="1:8" ht="12.75">
      <c r="A21" s="1">
        <v>569</v>
      </c>
      <c r="B21" s="1">
        <v>16.39</v>
      </c>
      <c r="C21" s="1">
        <v>444.669</v>
      </c>
      <c r="D21" s="1">
        <v>-76.7923</v>
      </c>
      <c r="E21" s="1">
        <f>LOG10(SUM(PRODUCT(1200,C21))/SUM(POWER(SUM(300,C21),2),POWER(D21,2)))*10</f>
        <v>-0.21302482519409405</v>
      </c>
      <c r="F21" s="1">
        <f>SUM(B21,E21)</f>
        <v>16.176975174805907</v>
      </c>
      <c r="G21" s="1">
        <f>SUM(A21,-389)/6</f>
        <v>30</v>
      </c>
      <c r="H21" s="1">
        <v>1.56011726467889</v>
      </c>
    </row>
    <row r="22" spans="1:8" ht="12.75">
      <c r="A22" s="1">
        <v>575</v>
      </c>
      <c r="B22" s="1">
        <v>16.35</v>
      </c>
      <c r="C22" s="1">
        <v>434.984</v>
      </c>
      <c r="D22" s="1">
        <v>-87.1949</v>
      </c>
      <c r="E22" s="1">
        <f>LOG10(SUM(PRODUCT(1200,C22))/SUM(POWER(SUM(300,C22),2),POWER(D22,2)))*10</f>
        <v>-0.20971012005726575</v>
      </c>
      <c r="F22" s="1">
        <f>SUM(B22,E22)</f>
        <v>16.140289879942735</v>
      </c>
      <c r="G22" s="1">
        <f>SUM(A22,-389)/6</f>
        <v>31</v>
      </c>
      <c r="H22" s="1">
        <v>1.55466349550952</v>
      </c>
    </row>
    <row r="23" spans="1:8" ht="12.75">
      <c r="A23" s="1">
        <v>581</v>
      </c>
      <c r="B23" s="1">
        <v>16.3</v>
      </c>
      <c r="C23" s="1">
        <v>423.513</v>
      </c>
      <c r="D23" s="1">
        <v>-94.8212</v>
      </c>
      <c r="E23" s="1">
        <f>LOG10(SUM(PRODUCT(1200,C23))/SUM(POWER(SUM(300,C23),2),POWER(D23,2)))*10</f>
        <v>-0.20240726039544815</v>
      </c>
      <c r="F23" s="1">
        <f>SUM(B23,E23)</f>
        <v>16.097592739604554</v>
      </c>
      <c r="G23" s="1">
        <f>SUM(A23,-389)/6</f>
        <v>32</v>
      </c>
      <c r="H23" s="1">
        <v>1.54256602980309</v>
      </c>
    </row>
    <row r="24" spans="1:8" ht="12.75">
      <c r="A24" s="1">
        <v>587</v>
      </c>
      <c r="B24" s="1">
        <v>16.26</v>
      </c>
      <c r="C24" s="1">
        <v>410.791</v>
      </c>
      <c r="D24" s="1">
        <v>-99.6947</v>
      </c>
      <c r="E24" s="1">
        <f>LOG10(SUM(PRODUCT(1200,C24))/SUM(POWER(SUM(300,C24),2),POWER(D24,2)))*10</f>
        <v>-0.19142395364930023</v>
      </c>
      <c r="F24" s="1">
        <f>SUM(B24,E24)</f>
        <v>16.068576046350703</v>
      </c>
      <c r="G24" s="1">
        <f>SUM(A24,-389)/6</f>
        <v>33</v>
      </c>
      <c r="H24" s="1">
        <v>1.5241462432302901</v>
      </c>
    </row>
    <row r="25" spans="1:8" ht="12.75">
      <c r="A25" s="1">
        <v>593</v>
      </c>
      <c r="B25" s="1">
        <v>16.22</v>
      </c>
      <c r="C25" s="1">
        <v>397.244</v>
      </c>
      <c r="D25" s="1">
        <v>-101.853</v>
      </c>
      <c r="E25" s="1">
        <f>LOG10(SUM(PRODUCT(1200,C25))/SUM(POWER(SUM(300,C25),2),POWER(D25,2)))*10</f>
        <v>-0.17700978803141182</v>
      </c>
      <c r="F25" s="1">
        <f>SUM(B25,E25)</f>
        <v>16.042990211968586</v>
      </c>
      <c r="G25" s="1">
        <f>SUM(A25,-389)/6</f>
        <v>34</v>
      </c>
      <c r="H25" s="1">
        <v>1.4995200079614799</v>
      </c>
    </row>
    <row r="26" spans="1:8" ht="12.75">
      <c r="A26" s="1">
        <v>599</v>
      </c>
      <c r="B26" s="1">
        <v>16.18</v>
      </c>
      <c r="C26" s="1">
        <v>383.268</v>
      </c>
      <c r="D26" s="1">
        <v>-101.404</v>
      </c>
      <c r="E26" s="1">
        <f>LOG10(SUM(PRODUCT(1200,C26))/SUM(POWER(SUM(300,C26),2),POWER(D26,2)))*10</f>
        <v>-0.15960136557565538</v>
      </c>
      <c r="F26" s="1">
        <f>SUM(B26,E26)</f>
        <v>16.020398634424346</v>
      </c>
      <c r="G26" s="1">
        <f>SUM(A26,-389)/6</f>
        <v>35</v>
      </c>
      <c r="H26" s="1">
        <v>1.46899543810077</v>
      </c>
    </row>
    <row r="27" spans="1:8" ht="12.75">
      <c r="A27" s="1">
        <v>605</v>
      </c>
      <c r="B27" s="1">
        <v>16.15</v>
      </c>
      <c r="C27" s="1">
        <v>369.178</v>
      </c>
      <c r="D27" s="1">
        <v>-98.4599</v>
      </c>
      <c r="E27" s="1">
        <f>LOG10(SUM(PRODUCT(1200,C27))/SUM(POWER(SUM(300,C27),2),POWER(D27,2)))*10</f>
        <v>-0.13967914472208703</v>
      </c>
      <c r="F27" s="1">
        <f>SUM(B27,E27)</f>
        <v>16.01032085527791</v>
      </c>
      <c r="G27" s="1">
        <f>SUM(A27,-389)/6</f>
        <v>36</v>
      </c>
      <c r="H27" s="1">
        <v>1.4328123204496501</v>
      </c>
    </row>
    <row r="28" spans="1:8" ht="12.75">
      <c r="A28" s="1">
        <v>611</v>
      </c>
      <c r="B28" s="1">
        <v>16.12</v>
      </c>
      <c r="C28" s="1">
        <v>355.233</v>
      </c>
      <c r="D28" s="1">
        <v>-93.1435</v>
      </c>
      <c r="E28" s="1">
        <f>LOG10(SUM(PRODUCT(1200,C28))/SUM(POWER(SUM(300,C28),2),POWER(D28,2)))*10</f>
        <v>-0.11785506034057563</v>
      </c>
      <c r="F28" s="1">
        <f>SUM(B28,E28)</f>
        <v>16.002144939659427</v>
      </c>
      <c r="G28" s="1">
        <f>SUM(A28,-389)/6</f>
        <v>37</v>
      </c>
      <c r="H28" s="1">
        <v>1.39126387424179</v>
      </c>
    </row>
    <row r="29" spans="1:8" ht="12.75">
      <c r="A29" s="1">
        <v>617</v>
      </c>
      <c r="B29" s="1">
        <v>16.1</v>
      </c>
      <c r="C29" s="1">
        <v>341.639</v>
      </c>
      <c r="D29" s="1">
        <v>-85.6141</v>
      </c>
      <c r="E29" s="1">
        <f>LOG10(SUM(PRODUCT(1200,C29))/SUM(POWER(SUM(300,C29),2),POWER(D29,2)))*10</f>
        <v>-0.09496823186479748</v>
      </c>
      <c r="F29" s="1">
        <f>SUM(B29,E29)</f>
        <v>16.005031768135204</v>
      </c>
      <c r="G29" s="1">
        <f>SUM(A29,-389)/6</f>
        <v>38</v>
      </c>
      <c r="H29" s="1">
        <v>1.3448611502594</v>
      </c>
    </row>
    <row r="30" spans="1:8" ht="12.75">
      <c r="A30" s="1">
        <v>623</v>
      </c>
      <c r="B30" s="1">
        <v>16.1</v>
      </c>
      <c r="C30" s="1">
        <v>328.538</v>
      </c>
      <c r="D30" s="1">
        <v>-76.0059</v>
      </c>
      <c r="E30" s="1">
        <f>LOG10(SUM(PRODUCT(1200,C30))/SUM(POWER(SUM(300,C30),2),POWER(D30,2)))*10</f>
        <v>-0.07200855127737611</v>
      </c>
      <c r="F30" s="1">
        <f>SUM(B30,E30)</f>
        <v>16.027991448722624</v>
      </c>
      <c r="G30" s="1">
        <f>SUM(A30,-389)/6</f>
        <v>39</v>
      </c>
      <c r="H30" s="1">
        <v>1.29419282134145</v>
      </c>
    </row>
    <row r="31" spans="1:8" ht="12.75">
      <c r="A31" s="1">
        <v>629</v>
      </c>
      <c r="B31" s="1">
        <v>16.11</v>
      </c>
      <c r="C31" s="1">
        <v>316.025</v>
      </c>
      <c r="D31" s="1">
        <v>-64.4154</v>
      </c>
      <c r="E31" s="1">
        <f>LOG10(SUM(PRODUCT(1200,C31))/SUM(POWER(SUM(300,C31),2),POWER(D31,2)))*10</f>
        <v>-0.05016831549634668</v>
      </c>
      <c r="F31" s="1">
        <f>SUM(B31,E31)</f>
        <v>16.059831684503653</v>
      </c>
      <c r="G31" s="1">
        <f>SUM(A31,-389)/6</f>
        <v>40</v>
      </c>
      <c r="H31" s="1">
        <v>1.24006585223573</v>
      </c>
    </row>
    <row r="32" spans="1:8" ht="12.75">
      <c r="A32" s="1">
        <v>635</v>
      </c>
      <c r="B32" s="1">
        <v>16.14</v>
      </c>
      <c r="C32" s="1">
        <v>304.15</v>
      </c>
      <c r="D32" s="1">
        <v>-50.9189</v>
      </c>
      <c r="E32" s="1">
        <f>LOG10(SUM(PRODUCT(1200,C32))/SUM(POWER(SUM(300,C32),2),POWER(D32,2)))*10</f>
        <v>-0.030945704366252283</v>
      </c>
      <c r="F32" s="1">
        <f>SUM(B32,E32)</f>
        <v>16.109054295633747</v>
      </c>
      <c r="G32" s="1">
        <f>SUM(A32,-389)/6</f>
        <v>41</v>
      </c>
      <c r="H32" s="1">
        <v>1.18403223073116</v>
      </c>
    </row>
    <row r="33" spans="1:8" ht="12.75">
      <c r="A33" s="1">
        <v>641</v>
      </c>
      <c r="B33" s="1">
        <v>16.2</v>
      </c>
      <c r="C33" s="1">
        <v>292.928</v>
      </c>
      <c r="D33" s="1">
        <v>-35.5611</v>
      </c>
      <c r="E33" s="1">
        <f>LOG10(SUM(PRODUCT(1200,C33))/SUM(POWER(SUM(300,C33),2),POWER(D33,2)))*10</f>
        <v>-0.016211628040335664</v>
      </c>
      <c r="F33" s="1">
        <f>SUM(B33,E33)</f>
        <v>16.183788371959665</v>
      </c>
      <c r="G33" s="1">
        <f>SUM(A33,-389)/6</f>
        <v>42</v>
      </c>
      <c r="H33" s="1">
        <v>1.13001665685645</v>
      </c>
    </row>
    <row r="34" spans="1:8" ht="12.75">
      <c r="A34" s="1">
        <v>647</v>
      </c>
      <c r="B34" s="1">
        <v>16.28</v>
      </c>
      <c r="C34" s="1">
        <v>282.342</v>
      </c>
      <c r="D34" s="1">
        <v>-18.3075</v>
      </c>
      <c r="E34" s="1">
        <f>LOG10(SUM(PRODUCT(1200,C34))/SUM(POWER(SUM(300,C34),2),POWER(D34,2)))*10</f>
        <v>-0.008285087112931244</v>
      </c>
      <c r="F34" s="1">
        <f>SUM(B34,E34)</f>
        <v>16.27171491288707</v>
      </c>
      <c r="G34" s="1">
        <f>SUM(A34,-389)/6</f>
        <v>43</v>
      </c>
      <c r="H34" s="1">
        <v>1.09129886782963</v>
      </c>
    </row>
    <row r="35" spans="1:8" ht="12.75">
      <c r="A35" s="1">
        <v>653</v>
      </c>
      <c r="B35" s="1">
        <v>16.38</v>
      </c>
      <c r="C35" s="1">
        <v>272.356</v>
      </c>
      <c r="D35" s="1">
        <v>0.9371200000000001</v>
      </c>
      <c r="E35" s="1">
        <f>LOG10(SUM(PRODUCT(1200,C35))/SUM(POWER(SUM(300,C35),2),POWER(D35,2)))*10</f>
        <v>-0.010154507366553456</v>
      </c>
      <c r="F35" s="1">
        <f>SUM(B35,E35)</f>
        <v>16.369845492633445</v>
      </c>
      <c r="G35" s="1">
        <f>SUM(A35,-389)/6</f>
        <v>44</v>
      </c>
      <c r="H35" s="1">
        <v>1.10156062958609</v>
      </c>
    </row>
    <row r="36" spans="1:8" ht="12.75">
      <c r="A36" s="1">
        <v>659</v>
      </c>
      <c r="B36" s="1">
        <v>16.51</v>
      </c>
      <c r="C36" s="1">
        <v>262.928</v>
      </c>
      <c r="D36" s="1">
        <v>22.3624</v>
      </c>
      <c r="E36" s="1">
        <f>LOG10(SUM(PRODUCT(1200,C36))/SUM(POWER(SUM(300,C36),2),POWER(D36,2)))*10</f>
        <v>-0.02572432548778963</v>
      </c>
      <c r="F36" s="1">
        <f>SUM(B36,E36)</f>
        <v>16.48427567451221</v>
      </c>
      <c r="G36" s="1">
        <f>SUM(A36,-389)/6</f>
        <v>45</v>
      </c>
      <c r="H36" s="1">
        <v>1.16649232018942</v>
      </c>
    </row>
    <row r="37" spans="1:8" ht="12.75">
      <c r="A37" s="1">
        <v>665</v>
      </c>
      <c r="B37" s="1">
        <v>16.67</v>
      </c>
      <c r="C37" s="1">
        <v>254.02</v>
      </c>
      <c r="D37" s="1">
        <v>46.2567</v>
      </c>
      <c r="E37" s="1">
        <f>LOG10(SUM(PRODUCT(1200,C37))/SUM(POWER(SUM(300,C37),2),POWER(D37,2)))*10</f>
        <v>-0.06018714552693949</v>
      </c>
      <c r="F37" s="1">
        <f>SUM(B37,E37)</f>
        <v>16.609812854473063</v>
      </c>
      <c r="G37" s="1">
        <f>SUM(A37,-389)/6</f>
        <v>46</v>
      </c>
      <c r="H37" s="1">
        <v>1.26581620633288</v>
      </c>
    </row>
    <row r="38" spans="1:8" ht="12.75">
      <c r="A38" s="1">
        <v>671</v>
      </c>
      <c r="B38" s="1">
        <v>16.85</v>
      </c>
      <c r="C38" s="1">
        <v>245.647</v>
      </c>
      <c r="D38" s="1">
        <v>73.0663</v>
      </c>
      <c r="E38" s="1">
        <f>LOG10(SUM(PRODUCT(1200,C38))/SUM(POWER(SUM(300,C38),2),POWER(D38,2)))*10</f>
        <v>-0.12049282225977151</v>
      </c>
      <c r="F38" s="1">
        <f>SUM(B38,E38)</f>
        <v>16.72950717774023</v>
      </c>
      <c r="G38" s="1">
        <f>SUM(A38,-389)/6</f>
        <v>47</v>
      </c>
      <c r="H38" s="1">
        <v>1.39640956069158</v>
      </c>
    </row>
    <row r="39" spans="1:8" ht="12.75">
      <c r="A39" s="1">
        <v>677</v>
      </c>
      <c r="B39" s="1">
        <v>17.06</v>
      </c>
      <c r="C39" s="1">
        <v>237.885</v>
      </c>
      <c r="D39" s="1">
        <v>103.368</v>
      </c>
      <c r="E39" s="1">
        <f>LOG10(SUM(PRODUCT(1200,C39))/SUM(POWER(SUM(300,C39),2),POWER(D39,2)))*10</f>
        <v>-0.21580502311762817</v>
      </c>
      <c r="F39" s="1">
        <f>SUM(B39,E39)</f>
        <v>16.84419497688237</v>
      </c>
      <c r="G39" s="1">
        <f>SUM(A39,-389)/6</f>
        <v>48</v>
      </c>
      <c r="H39" s="1">
        <v>1.5646743522611302</v>
      </c>
    </row>
    <row r="40" spans="1:8" ht="12.75">
      <c r="A40" s="1">
        <v>683</v>
      </c>
      <c r="B40" s="1">
        <v>17.27</v>
      </c>
      <c r="C40" s="1">
        <v>230.939</v>
      </c>
      <c r="D40" s="1">
        <v>137.922</v>
      </c>
      <c r="E40" s="1">
        <f>LOG10(SUM(PRODUCT(1200,C40))/SUM(POWER(SUM(300,C40),2),POWER(D40,2)))*10</f>
        <v>-0.3577064970191859</v>
      </c>
      <c r="F40" s="1">
        <f>SUM(B40,E40)</f>
        <v>16.912293502980813</v>
      </c>
      <c r="G40" s="1">
        <f>SUM(A40,-389)/6</f>
        <v>49</v>
      </c>
      <c r="H40" s="1">
        <v>1.78235161933257</v>
      </c>
    </row>
    <row r="41" spans="1:8" ht="12.75">
      <c r="A41" s="1">
        <v>689</v>
      </c>
      <c r="B41" s="1">
        <v>17.49</v>
      </c>
      <c r="C41" s="1">
        <v>225.231</v>
      </c>
      <c r="D41" s="1">
        <v>177.667</v>
      </c>
      <c r="E41" s="1">
        <f>LOG10(SUM(PRODUCT(1200,C41))/SUM(POWER(SUM(300,C41),2),POWER(D41,2)))*10</f>
        <v>-0.5594130678767012</v>
      </c>
      <c r="F41" s="1">
        <f>SUM(B41,E41)</f>
        <v>16.930586932123298</v>
      </c>
      <c r="G41" s="1">
        <f>SUM(A41,-389)/6</f>
        <v>50</v>
      </c>
      <c r="H41" s="1">
        <v>2.06582642727035</v>
      </c>
    </row>
    <row r="42" spans="1:8" ht="12.75">
      <c r="A42" s="1">
        <v>695</v>
      </c>
      <c r="B42" s="1">
        <v>17.68</v>
      </c>
      <c r="C42" s="1">
        <v>221.399</v>
      </c>
      <c r="D42" s="1">
        <v>223.707</v>
      </c>
      <c r="E42" s="1">
        <f>LOG10(SUM(PRODUCT(1200,C42))/SUM(POWER(SUM(300,C42),2),POWER(D42,2)))*10</f>
        <v>-0.8336642193244103</v>
      </c>
      <c r="F42" s="1">
        <f>SUM(B42,E42)</f>
        <v>16.846335780675588</v>
      </c>
      <c r="G42" s="1">
        <f>SUM(A42,-389)/6</f>
        <v>51</v>
      </c>
      <c r="H42" s="1">
        <v>2.43596492907603</v>
      </c>
    </row>
    <row r="46" ht="12.75">
      <c r="I46"/>
    </row>
    <row r="47" spans="1:9" ht="12.75">
      <c r="A47" s="1" t="s">
        <v>9</v>
      </c>
      <c r="B47" s="1">
        <f>MAX(B5:B42)</f>
        <v>17.68</v>
      </c>
      <c r="E47" s="1" t="s">
        <v>9</v>
      </c>
      <c r="F47" s="1">
        <f>MAX(F5:F42)</f>
        <v>16.930586932123298</v>
      </c>
      <c r="H47" s="1">
        <f>MAX(H5:H42)</f>
        <v>3.48150960963889</v>
      </c>
      <c r="I47"/>
    </row>
    <row r="48" spans="1:9" ht="12.75">
      <c r="A48" s="1" t="s">
        <v>10</v>
      </c>
      <c r="B48" s="1">
        <f>MIN(B5:B42)</f>
        <v>15.55</v>
      </c>
      <c r="E48" s="1" t="s">
        <v>10</v>
      </c>
      <c r="F48" s="1">
        <f>MIN(F5:F42)</f>
        <v>13.959789255544921</v>
      </c>
      <c r="H48" s="1">
        <f>MIN(H5:H42)</f>
        <v>1.09129886782963</v>
      </c>
      <c r="I48"/>
    </row>
    <row r="49" ht="12.75">
      <c r="I49"/>
    </row>
    <row r="50" spans="1:9" ht="12.75">
      <c r="A50" s="1" t="s">
        <v>11</v>
      </c>
      <c r="B50" s="1">
        <f>SUM(B5:B42)/38</f>
        <v>16.459210526315786</v>
      </c>
      <c r="E50" s="1" t="s">
        <v>12</v>
      </c>
      <c r="F50" s="1">
        <f>SUM(F5:F42)/38</f>
        <v>16.226167482533196</v>
      </c>
      <c r="H50" s="1">
        <f>SUM(H5:H42)/38</f>
        <v>1.5477547705671502</v>
      </c>
      <c r="I50"/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V55"/>
  <sheetViews>
    <sheetView zoomScale="89" zoomScaleNormal="89" workbookViewId="0" topLeftCell="A17">
      <selection activeCell="H47" sqref="H47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</row>
    <row r="3" spans="1:9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107</v>
      </c>
    </row>
    <row r="4" spans="1:9" ht="12.75">
      <c r="A4" s="1">
        <v>473</v>
      </c>
      <c r="B4" s="1">
        <v>16.32</v>
      </c>
      <c r="C4" s="1">
        <v>140.347</v>
      </c>
      <c r="D4" s="1">
        <v>-20.1215</v>
      </c>
      <c r="E4" s="1">
        <f>LOG10(SUM(PRODUCT(1200,C4))/SUM(POWER(SUM(300,C4),2),POWER(D4,2)))*10</f>
        <v>-0.6211156578553777</v>
      </c>
      <c r="F4" s="1">
        <f>SUM(B4,E4)</f>
        <v>15.698884342144623</v>
      </c>
      <c r="G4" s="1">
        <f>SUM(A4,-389)/6</f>
        <v>14</v>
      </c>
      <c r="H4" s="1">
        <v>2.149849608673</v>
      </c>
      <c r="I4" s="1">
        <v>1</v>
      </c>
    </row>
    <row r="5" spans="1:9" ht="12.75">
      <c r="A5" s="1">
        <v>479</v>
      </c>
      <c r="B5" s="1">
        <v>16.51</v>
      </c>
      <c r="C5" s="1">
        <v>198.438</v>
      </c>
      <c r="D5" s="1">
        <v>25.149</v>
      </c>
      <c r="E5" s="1">
        <f>LOG10(SUM(PRODUCT(1200,C5))/SUM(POWER(SUM(300,C5),2),POWER(D5,2)))*10</f>
        <v>-0.19520411051568712</v>
      </c>
      <c r="F5" s="1">
        <f>SUM(B5,E5)</f>
        <v>16.314795889484316</v>
      </c>
      <c r="G5" s="1">
        <f>SUM(A5,-389)/6</f>
        <v>15</v>
      </c>
      <c r="H5" s="1">
        <v>1.53051770128237</v>
      </c>
      <c r="I5" s="1">
        <v>2</v>
      </c>
    </row>
    <row r="6" spans="1:9" ht="12.75">
      <c r="A6" s="1">
        <v>485</v>
      </c>
      <c r="B6" s="1">
        <v>16.56</v>
      </c>
      <c r="C6" s="1">
        <v>266.542</v>
      </c>
      <c r="D6" s="1">
        <v>48.7344</v>
      </c>
      <c r="E6" s="1">
        <f>LOG10(SUM(PRODUCT(1200,C6))/SUM(POWER(SUM(300,C6),2),POWER(D6,2)))*10</f>
        <v>-0.04719089670040995</v>
      </c>
      <c r="F6" s="1">
        <f>SUM(B6,E6)</f>
        <v>16.51280910329959</v>
      </c>
      <c r="G6" s="1">
        <f>SUM(A6,-389)/6</f>
        <v>16</v>
      </c>
      <c r="H6" s="1">
        <v>1.23203843269885</v>
      </c>
      <c r="I6" s="1">
        <v>3</v>
      </c>
    </row>
    <row r="7" spans="1:9" ht="12.75">
      <c r="A7" s="1">
        <v>491</v>
      </c>
      <c r="B7" s="1">
        <v>16.55</v>
      </c>
      <c r="C7" s="1">
        <v>333.496</v>
      </c>
      <c r="D7" s="1">
        <v>46.3679</v>
      </c>
      <c r="E7" s="1">
        <f>LOG10(SUM(PRODUCT(1200,C7))/SUM(POWER(SUM(300,C7),2),POWER(D7,2)))*10</f>
        <v>-0.035363204678774865</v>
      </c>
      <c r="F7" s="1">
        <f>SUM(B7,E7)</f>
        <v>16.514636795321227</v>
      </c>
      <c r="G7" s="1">
        <f>SUM(A7,-389)/6</f>
        <v>17</v>
      </c>
      <c r="H7" s="1">
        <v>1.19793120388059</v>
      </c>
      <c r="I7" s="1">
        <v>4</v>
      </c>
    </row>
    <row r="8" spans="1:9" ht="12.75">
      <c r="A8" s="1">
        <v>497</v>
      </c>
      <c r="B8" s="1">
        <v>16.53</v>
      </c>
      <c r="C8" s="1">
        <v>386.956</v>
      </c>
      <c r="D8" s="1">
        <v>21.9403</v>
      </c>
      <c r="E8" s="1">
        <f>LOG10(SUM(PRODUCT(1200,C8))/SUM(POWER(SUM(300,C8),2),POWER(D8,2)))*10</f>
        <v>-0.07457793305797074</v>
      </c>
      <c r="F8" s="1">
        <f>SUM(B8,E8)</f>
        <v>16.45542206694203</v>
      </c>
      <c r="G8" s="1">
        <f>SUM(A8,-389)/6</f>
        <v>18</v>
      </c>
      <c r="H8" s="1">
        <v>1.30012539791085</v>
      </c>
      <c r="I8" s="1">
        <v>5</v>
      </c>
    </row>
    <row r="9" spans="1:9" ht="12.75">
      <c r="A9" s="1">
        <v>503</v>
      </c>
      <c r="B9" s="1">
        <v>16.48</v>
      </c>
      <c r="C9" s="1">
        <v>419.935</v>
      </c>
      <c r="D9" s="1">
        <v>-14.0921</v>
      </c>
      <c r="E9" s="1">
        <f>LOG10(SUM(PRODUCT(1200,C9))/SUM(POWER(SUM(300,C9),2),POWER(D9,2)))*10</f>
        <v>-0.12389622577984044</v>
      </c>
      <c r="F9" s="1">
        <f>SUM(B9,E9)</f>
        <v>16.35610377422016</v>
      </c>
      <c r="G9" s="1">
        <f>SUM(A9,-389)/6</f>
        <v>19</v>
      </c>
      <c r="H9" s="1">
        <v>1.40299505570291</v>
      </c>
      <c r="I9" s="1">
        <v>6</v>
      </c>
    </row>
    <row r="10" spans="1:9" ht="12.75">
      <c r="A10" s="1">
        <v>509</v>
      </c>
      <c r="B10" s="1">
        <v>16.43</v>
      </c>
      <c r="C10" s="1">
        <v>433.114</v>
      </c>
      <c r="D10" s="1">
        <v>-50.8244</v>
      </c>
      <c r="E10" s="1">
        <f>LOG10(SUM(PRODUCT(1200,C10))/SUM(POWER(SUM(300,C10),2),POWER(D10,2)))*10</f>
        <v>-0.16641862621207976</v>
      </c>
      <c r="F10" s="1">
        <f>SUM(B10,E10)</f>
        <v>16.26358137378792</v>
      </c>
      <c r="G10" s="1">
        <f>SUM(A10,-389)/6</f>
        <v>20</v>
      </c>
      <c r="H10" s="1">
        <v>1.48105951964804</v>
      </c>
      <c r="I10" s="1">
        <v>7</v>
      </c>
    </row>
    <row r="11" spans="1:9" ht="12.75">
      <c r="A11" s="1">
        <v>515</v>
      </c>
      <c r="B11" s="1">
        <v>16.38</v>
      </c>
      <c r="C11" s="1">
        <v>431.802</v>
      </c>
      <c r="D11" s="1">
        <v>-81.4292</v>
      </c>
      <c r="E11" s="1">
        <f>LOG10(SUM(PRODUCT(1200,C11))/SUM(POWER(SUM(300,C11),2),POWER(D11,2)))*10</f>
        <v>-0.19665487573440807</v>
      </c>
      <c r="F11" s="1">
        <f>SUM(B11,E11)</f>
        <v>16.183345124265593</v>
      </c>
      <c r="G11" s="1">
        <f>SUM(A11,-389)/6</f>
        <v>21</v>
      </c>
      <c r="H11" s="1">
        <v>1.5329539375512</v>
      </c>
      <c r="I11" s="1">
        <v>8</v>
      </c>
    </row>
    <row r="12" spans="1:9" ht="12.75">
      <c r="A12" s="1">
        <v>521</v>
      </c>
      <c r="B12" s="1">
        <v>16.32</v>
      </c>
      <c r="C12" s="1">
        <v>421.947</v>
      </c>
      <c r="D12" s="1">
        <v>-103.525</v>
      </c>
      <c r="E12" s="1">
        <f>LOG10(SUM(PRODUCT(1200,C12))/SUM(POWER(SUM(300,C12),2),POWER(D12,2)))*10</f>
        <v>-0.21411168205627065</v>
      </c>
      <c r="F12" s="1">
        <f>SUM(B12,E12)</f>
        <v>16.10588831794373</v>
      </c>
      <c r="G12" s="1">
        <f>SUM(A12,-389)/6</f>
        <v>22</v>
      </c>
      <c r="H12" s="1">
        <v>1.56190060760103</v>
      </c>
      <c r="I12" s="1">
        <v>9</v>
      </c>
    </row>
    <row r="13" spans="1:9" ht="12.75">
      <c r="A13" s="1">
        <v>527</v>
      </c>
      <c r="B13" s="1">
        <v>16.26</v>
      </c>
      <c r="C13" s="1">
        <v>408.094</v>
      </c>
      <c r="D13" s="1">
        <v>-117.449</v>
      </c>
      <c r="E13" s="1">
        <f>LOG10(SUM(PRODUCT(1200,C13))/SUM(POWER(SUM(300,C13),2),POWER(D13,2)))*10</f>
        <v>-0.22027132663839963</v>
      </c>
      <c r="F13" s="1">
        <f>SUM(B13,E13)</f>
        <v>16.0397286733616</v>
      </c>
      <c r="G13" s="1">
        <f>SUM(A13,-389)/6</f>
        <v>23</v>
      </c>
      <c r="H13" s="1">
        <v>1.57196317041016</v>
      </c>
      <c r="I13" s="1">
        <v>10</v>
      </c>
    </row>
    <row r="14" spans="1:9" ht="12.75">
      <c r="A14" s="1">
        <v>533</v>
      </c>
      <c r="B14" s="1">
        <v>16.2</v>
      </c>
      <c r="C14" s="1">
        <v>393.088</v>
      </c>
      <c r="D14" s="1">
        <v>-124.63</v>
      </c>
      <c r="E14" s="1">
        <f>LOG10(SUM(PRODUCT(1200,C14))/SUM(POWER(SUM(300,C14),2),POWER(D14,2)))*10</f>
        <v>-0.21726239987271215</v>
      </c>
      <c r="F14" s="1">
        <f>SUM(B14,E14)</f>
        <v>15.982737600127287</v>
      </c>
      <c r="G14" s="1">
        <f>SUM(A14,-389)/6</f>
        <v>24</v>
      </c>
      <c r="H14" s="1">
        <v>1.56705701625359</v>
      </c>
      <c r="I14" s="1">
        <v>11</v>
      </c>
    </row>
    <row r="15" spans="1:9" ht="12.75">
      <c r="A15" s="1">
        <v>539</v>
      </c>
      <c r="B15" s="1">
        <v>16.13</v>
      </c>
      <c r="C15" s="1">
        <v>378.472</v>
      </c>
      <c r="D15" s="1">
        <v>-126.642</v>
      </c>
      <c r="E15" s="1">
        <f>LOG10(SUM(PRODUCT(1200,C15))/SUM(POWER(SUM(300,C15),2),POWER(D15,2)))*10</f>
        <v>-0.2072251986591483</v>
      </c>
      <c r="F15" s="1">
        <f>SUM(B15,E15)</f>
        <v>15.92277480134085</v>
      </c>
      <c r="G15" s="1">
        <f>SUM(A15,-389)/6</f>
        <v>25</v>
      </c>
      <c r="H15" s="1">
        <v>1.5505599759370798</v>
      </c>
      <c r="I15" s="1">
        <v>12</v>
      </c>
    </row>
    <row r="16" spans="1:9" ht="12.75">
      <c r="A16" s="1">
        <v>545</v>
      </c>
      <c r="B16" s="1">
        <v>16.07</v>
      </c>
      <c r="C16" s="1">
        <v>364.972</v>
      </c>
      <c r="D16" s="1">
        <v>-124.837</v>
      </c>
      <c r="E16" s="1">
        <f>LOG10(SUM(PRODUCT(1200,C16))/SUM(POWER(SUM(300,C16),2),POWER(D16,2)))*10</f>
        <v>-0.1920846712475509</v>
      </c>
      <c r="F16" s="1">
        <f>SUM(B16,E16)</f>
        <v>15.877915328752449</v>
      </c>
      <c r="G16" s="1">
        <f>SUM(A16,-389)/6</f>
        <v>26</v>
      </c>
      <c r="H16" s="1">
        <v>1.52526236899773</v>
      </c>
      <c r="I16" s="1">
        <v>13</v>
      </c>
    </row>
    <row r="17" spans="1:9" ht="12.75">
      <c r="A17" s="1">
        <v>551</v>
      </c>
      <c r="B17" s="1">
        <v>16</v>
      </c>
      <c r="C17" s="1">
        <v>352.842</v>
      </c>
      <c r="D17" s="1">
        <v>-120.266</v>
      </c>
      <c r="E17" s="1">
        <f>LOG10(SUM(PRODUCT(1200,C17))/SUM(POWER(SUM(300,C17),2),POWER(D17,2)))*10</f>
        <v>-0.17348601470676447</v>
      </c>
      <c r="F17" s="1">
        <f>SUM(B17,E17)</f>
        <v>15.826513985293236</v>
      </c>
      <c r="G17" s="1">
        <f>SUM(A17,-389)/6</f>
        <v>27</v>
      </c>
      <c r="H17" s="1">
        <v>1.4934144145864199</v>
      </c>
      <c r="I17" s="1">
        <v>14</v>
      </c>
    </row>
    <row r="18" spans="1:9" ht="12.75">
      <c r="A18" s="1">
        <v>557</v>
      </c>
      <c r="B18" s="1">
        <v>15.94</v>
      </c>
      <c r="C18" s="1">
        <v>342.09</v>
      </c>
      <c r="D18" s="1">
        <v>-113.68</v>
      </c>
      <c r="E18" s="1">
        <f>LOG10(SUM(PRODUCT(1200,C18))/SUM(POWER(SUM(300,C18),2),POWER(D18,2)))*10</f>
        <v>-0.1527439922649548</v>
      </c>
      <c r="F18" s="1">
        <f>SUM(B18,E18)</f>
        <v>15.787256007735044</v>
      </c>
      <c r="G18" s="1">
        <f>SUM(A18,-389)/6</f>
        <v>28</v>
      </c>
      <c r="H18" s="1">
        <v>1.45670467516038</v>
      </c>
      <c r="I18" s="1">
        <v>15</v>
      </c>
    </row>
    <row r="19" spans="1:9" ht="12.75">
      <c r="A19" s="1">
        <v>563</v>
      </c>
      <c r="B19" s="1">
        <v>15.88</v>
      </c>
      <c r="C19" s="1">
        <v>332.62</v>
      </c>
      <c r="D19" s="1">
        <v>-105.596</v>
      </c>
      <c r="E19" s="1">
        <f>LOG10(SUM(PRODUCT(1200,C19))/SUM(POWER(SUM(300,C19),2),POWER(D19,2)))*10</f>
        <v>-0.13090954453617895</v>
      </c>
      <c r="F19" s="1">
        <f>SUM(B19,E19)</f>
        <v>15.749090455463822</v>
      </c>
      <c r="G19" s="1">
        <f>SUM(A19,-389)/6</f>
        <v>29</v>
      </c>
      <c r="H19" s="1">
        <v>1.41638504360785</v>
      </c>
      <c r="I19" s="1">
        <v>16</v>
      </c>
    </row>
    <row r="20" spans="1:9" ht="12.75">
      <c r="A20" s="1">
        <v>569</v>
      </c>
      <c r="B20" s="1">
        <v>15.82</v>
      </c>
      <c r="C20" s="1">
        <v>324.295</v>
      </c>
      <c r="D20" s="1">
        <v>-96.3507</v>
      </c>
      <c r="E20" s="1">
        <f>LOG10(SUM(PRODUCT(1200,C20))/SUM(POWER(SUM(300,C20),2),POWER(D20,2)))*10</f>
        <v>-0.10881550920983518</v>
      </c>
      <c r="F20" s="1">
        <f>SUM(B20,E20)</f>
        <v>15.711184490790165</v>
      </c>
      <c r="G20" s="1">
        <f>SUM(A20,-389)/6</f>
        <v>30</v>
      </c>
      <c r="H20" s="1">
        <v>1.37333385053508</v>
      </c>
      <c r="I20" s="1">
        <v>17</v>
      </c>
    </row>
    <row r="21" spans="1:9" ht="12.75">
      <c r="A21" s="1">
        <v>575</v>
      </c>
      <c r="B21" s="1">
        <v>15.76</v>
      </c>
      <c r="C21" s="1">
        <v>316.986</v>
      </c>
      <c r="D21" s="1">
        <v>-86.146</v>
      </c>
      <c r="E21" s="1">
        <f>LOG10(SUM(PRODUCT(1200,C21))/SUM(POWER(SUM(300,C21),2),POWER(D21,2)))*10</f>
        <v>-0.08714322383760847</v>
      </c>
      <c r="F21" s="1">
        <f>SUM(B21,E21)</f>
        <v>15.67285677616239</v>
      </c>
      <c r="G21" s="1">
        <f>SUM(A21,-389)/6</f>
        <v>31</v>
      </c>
      <c r="H21" s="1">
        <v>1.32813968041259</v>
      </c>
      <c r="I21" s="1">
        <v>18</v>
      </c>
    </row>
    <row r="22" spans="1:9" ht="12.75">
      <c r="A22" s="1">
        <v>581</v>
      </c>
      <c r="B22" s="1">
        <v>15.71</v>
      </c>
      <c r="C22" s="1">
        <v>310.589</v>
      </c>
      <c r="D22" s="1">
        <v>-75.0887</v>
      </c>
      <c r="E22" s="1">
        <f>LOG10(SUM(PRODUCT(1200,C22))/SUM(POWER(SUM(300,C22),2),POWER(D22,2)))*10</f>
        <v>-0.06649501105845683</v>
      </c>
      <c r="F22" s="1">
        <f>SUM(B22,E22)</f>
        <v>15.643504988941544</v>
      </c>
      <c r="G22" s="1">
        <f>SUM(A22,-389)/6</f>
        <v>32</v>
      </c>
      <c r="H22" s="1">
        <v>1.28119273892864</v>
      </c>
      <c r="I22" s="1">
        <v>19</v>
      </c>
    </row>
    <row r="23" spans="1:9" ht="12.75">
      <c r="A23" s="1">
        <v>587</v>
      </c>
      <c r="B23" s="1">
        <v>15.67</v>
      </c>
      <c r="C23" s="1">
        <v>305.045</v>
      </c>
      <c r="D23" s="1">
        <v>-63.227</v>
      </c>
      <c r="E23" s="1">
        <f>LOG10(SUM(PRODUCT(1200,C23))/SUM(POWER(SUM(300,C23),2),POWER(D23,2)))*10</f>
        <v>-0.04747061834091905</v>
      </c>
      <c r="F23" s="1">
        <f>SUM(B23,E23)</f>
        <v>15.622529381659081</v>
      </c>
      <c r="G23" s="1">
        <f>SUM(A23,-389)/6</f>
        <v>33</v>
      </c>
      <c r="H23" s="1">
        <v>1.23280086879767</v>
      </c>
      <c r="I23" s="1">
        <v>20</v>
      </c>
    </row>
    <row r="24" spans="1:9" ht="12.75">
      <c r="A24" s="1">
        <v>593</v>
      </c>
      <c r="B24" s="1">
        <v>15.64</v>
      </c>
      <c r="C24" s="1">
        <v>300.337</v>
      </c>
      <c r="D24" s="1">
        <v>-50.5681</v>
      </c>
      <c r="E24" s="1">
        <f>LOG10(SUM(PRODUCT(1200,C24))/SUM(POWER(SUM(300,C24),2),POWER(D24,2)))*10</f>
        <v>-0.030706516905529946</v>
      </c>
      <c r="F24" s="1">
        <f>SUM(B24,E24)</f>
        <v>15.60929348309447</v>
      </c>
      <c r="G24" s="1">
        <f>SUM(A24,-389)/6</f>
        <v>34</v>
      </c>
      <c r="H24" s="1">
        <v>1.183257092377</v>
      </c>
      <c r="I24" s="1">
        <v>21</v>
      </c>
    </row>
    <row r="25" spans="1:9" ht="12.75">
      <c r="A25" s="1">
        <v>599</v>
      </c>
      <c r="B25" s="1">
        <v>15.62</v>
      </c>
      <c r="C25" s="1">
        <v>296.494</v>
      </c>
      <c r="D25" s="1">
        <v>-37.1081</v>
      </c>
      <c r="E25" s="1">
        <f>LOG10(SUM(PRODUCT(1200,C25))/SUM(POWER(SUM(300,C25),2),POWER(D25,2)))*10</f>
        <v>-0.016925348716651592</v>
      </c>
      <c r="F25" s="1">
        <f>SUM(B25,E25)</f>
        <v>15.603074651283348</v>
      </c>
      <c r="G25" s="1">
        <f>SUM(A25,-389)/6</f>
        <v>35</v>
      </c>
      <c r="H25" s="1">
        <v>1.13303033755127</v>
      </c>
      <c r="I25" s="1">
        <v>22</v>
      </c>
    </row>
    <row r="26" spans="1:9" ht="12.75">
      <c r="A26" s="1">
        <v>605</v>
      </c>
      <c r="B26" s="1">
        <v>15.62</v>
      </c>
      <c r="C26" s="1">
        <v>293.569</v>
      </c>
      <c r="D26" s="1">
        <v>-22.8431</v>
      </c>
      <c r="E26" s="1">
        <f>LOG10(SUM(PRODUCT(1200,C26))/SUM(POWER(SUM(300,C26),2),POWER(D26,2)))*10</f>
        <v>-0.0069371583393697586</v>
      </c>
      <c r="F26" s="1">
        <f>SUM(B26,E26)</f>
        <v>15.61306284166063</v>
      </c>
      <c r="G26" s="1">
        <f>SUM(A26,-389)/6</f>
        <v>36</v>
      </c>
      <c r="H26" s="1">
        <v>1.08322652042553</v>
      </c>
      <c r="I26" s="1">
        <v>23</v>
      </c>
    </row>
    <row r="27" spans="1:9" ht="12.75">
      <c r="A27" s="1">
        <v>611</v>
      </c>
      <c r="B27" s="1">
        <v>15.63</v>
      </c>
      <c r="C27" s="1">
        <v>291.652</v>
      </c>
      <c r="D27" s="1">
        <v>-7.77772</v>
      </c>
      <c r="E27" s="1">
        <f>LOG10(SUM(PRODUCT(1200,C27))/SUM(POWER(SUM(300,C27),2),POWER(D27,2)))*10</f>
        <v>-0.001615133386648139</v>
      </c>
      <c r="F27" s="1">
        <f>SUM(B27,E27)</f>
        <v>15.628384866613352</v>
      </c>
      <c r="G27" s="1">
        <f>SUM(A27,-389)/6</f>
        <v>37</v>
      </c>
      <c r="H27" s="1">
        <v>1.0393240191521</v>
      </c>
      <c r="I27" s="1">
        <v>24</v>
      </c>
    </row>
    <row r="28" spans="1:9" ht="12.75">
      <c r="A28" s="1">
        <v>617</v>
      </c>
      <c r="B28" s="1">
        <v>15.67</v>
      </c>
      <c r="C28" s="1">
        <v>290.857</v>
      </c>
      <c r="D28" s="1">
        <v>8.06432</v>
      </c>
      <c r="E28" s="1">
        <f>LOG10(SUM(PRODUCT(1200,C28))/SUM(POWER(SUM(300,C28),2),POWER(D28,2)))*10</f>
        <v>-0.0018489742707347777</v>
      </c>
      <c r="F28" s="1">
        <f>SUM(B28,E28)</f>
        <v>15.668151025729266</v>
      </c>
      <c r="G28" s="1">
        <f>SUM(A28,-389)/6</f>
        <v>38</v>
      </c>
      <c r="H28" s="1">
        <v>1.04213188021669</v>
      </c>
      <c r="I28" s="1">
        <v>25</v>
      </c>
    </row>
    <row r="29" spans="1:9" ht="12.75">
      <c r="A29" s="1">
        <v>623</v>
      </c>
      <c r="B29" s="1">
        <v>15.72</v>
      </c>
      <c r="C29" s="1">
        <v>291.301</v>
      </c>
      <c r="D29" s="1">
        <v>24.6311</v>
      </c>
      <c r="E29" s="1">
        <f>LOG10(SUM(PRODUCT(1200,C29))/SUM(POWER(SUM(300,C29),2),POWER(D29,2)))*10</f>
        <v>-0.008469415863895817</v>
      </c>
      <c r="F29" s="1">
        <f>SUM(B29,E29)</f>
        <v>15.711530584136105</v>
      </c>
      <c r="G29" s="1">
        <f>SUM(A29,-389)/6</f>
        <v>39</v>
      </c>
      <c r="H29" s="1">
        <v>1.09235451742651</v>
      </c>
      <c r="I29" s="1">
        <v>26</v>
      </c>
    </row>
    <row r="30" spans="1:9" ht="12.75">
      <c r="A30" s="1">
        <v>629</v>
      </c>
      <c r="B30" s="1">
        <v>15.8</v>
      </c>
      <c r="C30" s="1">
        <v>293.112</v>
      </c>
      <c r="D30" s="1">
        <v>41.8468</v>
      </c>
      <c r="E30" s="1">
        <f>LOG10(SUM(PRODUCT(1200,C30))/SUM(POWER(SUM(300,C30),2),POWER(D30,2)))*10</f>
        <v>-0.02215112759141533</v>
      </c>
      <c r="F30" s="1">
        <f>SUM(B30,E30)</f>
        <v>15.777848872408585</v>
      </c>
      <c r="G30" s="1">
        <f>SUM(A30,-389)/6</f>
        <v>40</v>
      </c>
      <c r="H30" s="1">
        <v>1.15360992034022</v>
      </c>
      <c r="I30" s="1">
        <v>27</v>
      </c>
    </row>
    <row r="31" spans="1:9" ht="12.75">
      <c r="A31" s="1">
        <v>635</v>
      </c>
      <c r="B31" s="1">
        <v>15.91</v>
      </c>
      <c r="C31" s="1">
        <v>296.412</v>
      </c>
      <c r="D31" s="1">
        <v>59.6066</v>
      </c>
      <c r="E31" s="1">
        <f>LOG10(SUM(PRODUCT(1200,C31))/SUM(POWER(SUM(300,C31),2),POWER(D31,2)))*10</f>
        <v>-0.04332104349671815</v>
      </c>
      <c r="F31" s="1">
        <f>SUM(B31,E31)</f>
        <v>15.866678956503282</v>
      </c>
      <c r="G31" s="1">
        <f>SUM(A31,-389)/6</f>
        <v>41</v>
      </c>
      <c r="H31" s="1">
        <v>1.22130055224357</v>
      </c>
      <c r="I31" s="1">
        <v>28</v>
      </c>
    </row>
    <row r="32" spans="1:9" ht="12.75">
      <c r="A32" s="1">
        <v>641</v>
      </c>
      <c r="B32" s="1">
        <v>16.04</v>
      </c>
      <c r="C32" s="1">
        <v>301.314</v>
      </c>
      <c r="D32" s="1">
        <v>77.7459</v>
      </c>
      <c r="E32" s="1">
        <f>LOG10(SUM(PRODUCT(1200,C32))/SUM(POWER(SUM(300,C32),2),POWER(D32,2)))*10</f>
        <v>-0.07202060700349297</v>
      </c>
      <c r="F32" s="1">
        <f>SUM(B32,E32)</f>
        <v>15.967979392996506</v>
      </c>
      <c r="G32" s="1">
        <f>SUM(A32,-389)/6</f>
        <v>42</v>
      </c>
      <c r="H32" s="1">
        <v>1.29422083646667</v>
      </c>
      <c r="I32" s="1">
        <v>29</v>
      </c>
    </row>
    <row r="33" spans="1:9" ht="12.75">
      <c r="A33" s="1">
        <v>647</v>
      </c>
      <c r="B33" s="1">
        <v>16.19</v>
      </c>
      <c r="C33" s="1">
        <v>307.898</v>
      </c>
      <c r="D33" s="1">
        <v>96.0642</v>
      </c>
      <c r="E33" s="1">
        <f>LOG10(SUM(PRODUCT(1200,C33))/SUM(POWER(SUM(300,C33),2),POWER(D33,2)))*10</f>
        <v>-0.10785521039226158</v>
      </c>
      <c r="F33" s="1">
        <f>SUM(B33,E33)</f>
        <v>16.08214478960774</v>
      </c>
      <c r="G33" s="1">
        <f>SUM(A33,-389)/6</f>
        <v>43</v>
      </c>
      <c r="H33" s="1">
        <v>1.37140053299881</v>
      </c>
      <c r="I33" s="1">
        <v>30</v>
      </c>
    </row>
    <row r="34" spans="1:9" ht="12.75">
      <c r="A34" s="1">
        <v>653</v>
      </c>
      <c r="B34" s="1">
        <v>16.36</v>
      </c>
      <c r="C34" s="1">
        <v>316.177</v>
      </c>
      <c r="D34" s="1">
        <v>114.325</v>
      </c>
      <c r="E34" s="1">
        <f>LOG10(SUM(PRODUCT(1200,C34))/SUM(POWER(SUM(300,C34),2),POWER(D34,2)))*10</f>
        <v>-0.1499837133695351</v>
      </c>
      <c r="F34" s="1">
        <f>SUM(B34,E34)</f>
        <v>16.210016286630463</v>
      </c>
      <c r="G34" s="1">
        <f>SUM(A34,-389)/6</f>
        <v>44</v>
      </c>
      <c r="H34" s="1">
        <v>1.45171062054819</v>
      </c>
      <c r="I34" s="1">
        <v>31</v>
      </c>
    </row>
    <row r="35" spans="1:9" ht="12.75">
      <c r="A35" s="1">
        <v>659</v>
      </c>
      <c r="B35" s="1">
        <v>16.55</v>
      </c>
      <c r="C35" s="1">
        <v>326.075</v>
      </c>
      <c r="D35" s="1">
        <v>132.254</v>
      </c>
      <c r="E35" s="1">
        <f>LOG10(SUM(PRODUCT(1200,C35))/SUM(POWER(SUM(300,C35),2),POWER(D35,2)))*10</f>
        <v>-0.19713821475144458</v>
      </c>
      <c r="F35" s="1">
        <f>SUM(B35,E35)</f>
        <v>16.352861785248557</v>
      </c>
      <c r="G35" s="1">
        <f>SUM(A35,-389)/6</f>
        <v>45</v>
      </c>
      <c r="H35" s="1">
        <v>1.53376450367091</v>
      </c>
      <c r="I35" s="1">
        <v>32</v>
      </c>
    </row>
    <row r="36" spans="1:9" ht="12.75">
      <c r="A36" s="1">
        <v>665</v>
      </c>
      <c r="B36" s="1">
        <v>16.75</v>
      </c>
      <c r="C36" s="1">
        <v>337.383</v>
      </c>
      <c r="D36" s="1">
        <v>149.582</v>
      </c>
      <c r="E36" s="1">
        <f>LOG10(SUM(PRODUCT(1200,C36))/SUM(POWER(SUM(300,C36),2),POWER(D36,2)))*10</f>
        <v>-0.24780010571662892</v>
      </c>
      <c r="F36" s="1">
        <f>SUM(B36,E36)</f>
        <v>16.502199894283372</v>
      </c>
      <c r="G36" s="1">
        <f>SUM(A36,-389)/6</f>
        <v>46</v>
      </c>
      <c r="H36" s="1">
        <v>1.6160928982370901</v>
      </c>
      <c r="I36" s="1">
        <v>33</v>
      </c>
    </row>
    <row r="37" spans="1:9" ht="12.75">
      <c r="A37" s="1">
        <v>671</v>
      </c>
      <c r="B37" s="1">
        <v>16.96</v>
      </c>
      <c r="C37" s="1">
        <v>349.715</v>
      </c>
      <c r="D37" s="1">
        <v>166.094</v>
      </c>
      <c r="E37" s="1">
        <f>LOG10(SUM(PRODUCT(1200,C37))/SUM(POWER(SUM(300,C37),2),POWER(D37,2)))*10</f>
        <v>-0.3004360332399237</v>
      </c>
      <c r="F37" s="1">
        <f>SUM(B37,E37)</f>
        <v>16.65956396676008</v>
      </c>
      <c r="G37" s="1">
        <f>SUM(A37,-389)/6</f>
        <v>47</v>
      </c>
      <c r="H37" s="1">
        <v>1.697355951192</v>
      </c>
      <c r="I37" s="1">
        <v>34</v>
      </c>
    </row>
    <row r="38" spans="1:9" ht="12.75">
      <c r="A38" s="1">
        <v>677</v>
      </c>
      <c r="B38" s="1">
        <v>17.17</v>
      </c>
      <c r="C38" s="1">
        <v>362.48</v>
      </c>
      <c r="D38" s="1">
        <v>181.752</v>
      </c>
      <c r="E38" s="1">
        <f>LOG10(SUM(PRODUCT(1200,C38))/SUM(POWER(SUM(300,C38),2),POWER(D38,2)))*10</f>
        <v>-0.3539714286001732</v>
      </c>
      <c r="F38" s="1">
        <f>SUM(B38,E38)</f>
        <v>16.81602857139983</v>
      </c>
      <c r="G38" s="1">
        <f>SUM(A38,-389)/6</f>
        <v>48</v>
      </c>
      <c r="H38" s="1">
        <v>1.7768947436243598</v>
      </c>
      <c r="I38" s="1">
        <v>35</v>
      </c>
    </row>
    <row r="39" spans="1:9" ht="12.75">
      <c r="A39" s="1">
        <v>683</v>
      </c>
      <c r="B39" s="1">
        <v>17.39</v>
      </c>
      <c r="C39" s="1">
        <v>374.92</v>
      </c>
      <c r="D39" s="1">
        <v>196.805</v>
      </c>
      <c r="E39" s="1">
        <f>LOG10(SUM(PRODUCT(1200,C39))/SUM(POWER(SUM(300,C39),2),POWER(D39,2)))*10</f>
        <v>-0.40826133303313167</v>
      </c>
      <c r="F39" s="1">
        <f>SUM(B39,E39)</f>
        <v>16.98173866696687</v>
      </c>
      <c r="G39" s="1">
        <f>SUM(A39,-389)/6</f>
        <v>49</v>
      </c>
      <c r="H39" s="1">
        <v>1.8552540571478</v>
      </c>
      <c r="I39" s="1">
        <v>36</v>
      </c>
    </row>
    <row r="40" spans="1:9" ht="12.75">
      <c r="A40" s="1">
        <v>689</v>
      </c>
      <c r="B40" s="1">
        <v>17.59</v>
      </c>
      <c r="C40" s="1">
        <v>386.191</v>
      </c>
      <c r="D40" s="1">
        <v>211.97</v>
      </c>
      <c r="E40" s="1">
        <f>LOG10(SUM(PRODUCT(1200,C40))/SUM(POWER(SUM(300,C40),2),POWER(D40,2)))*10</f>
        <v>-0.46488992336542445</v>
      </c>
      <c r="F40" s="1">
        <f>SUM(B40,E40)</f>
        <v>17.125110076634577</v>
      </c>
      <c r="G40" s="1">
        <f>SUM(A40,-389)/6</f>
        <v>50</v>
      </c>
      <c r="H40" s="1">
        <v>1.9351921894655901</v>
      </c>
      <c r="I40" s="1">
        <v>37</v>
      </c>
    </row>
    <row r="41" spans="1:9" ht="12.75">
      <c r="A41" s="1">
        <v>695</v>
      </c>
      <c r="B41" s="1">
        <v>17.79</v>
      </c>
      <c r="C41" s="1">
        <v>395.572</v>
      </c>
      <c r="D41" s="1">
        <v>228.545</v>
      </c>
      <c r="E41" s="1">
        <f>LOG10(SUM(PRODUCT(1200,C41))/SUM(POWER(SUM(300,C41),2),POWER(D41,2)))*10</f>
        <v>-0.5280112336995424</v>
      </c>
      <c r="F41" s="1">
        <f>SUM(B41,E41)</f>
        <v>17.26198876630046</v>
      </c>
      <c r="G41" s="1">
        <f>SUM(A41,-389)/6</f>
        <v>51</v>
      </c>
      <c r="H41" s="1">
        <v>2.02273437427646</v>
      </c>
      <c r="I41" s="1">
        <v>38</v>
      </c>
    </row>
    <row r="42" spans="1:25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7" spans="1:8" ht="12.75">
      <c r="A47" s="1" t="s">
        <v>9</v>
      </c>
      <c r="B47" s="1">
        <f>MAX(B4:B41)</f>
        <v>17.79</v>
      </c>
      <c r="E47" s="1" t="s">
        <v>9</v>
      </c>
      <c r="F47" s="1">
        <f>MAX(F4:F41)</f>
        <v>17.26198876630046</v>
      </c>
      <c r="H47" s="1">
        <f>MAX(H4:H41)</f>
        <v>2.149849608673</v>
      </c>
    </row>
    <row r="48" spans="1:8" ht="12.75">
      <c r="A48" s="1" t="s">
        <v>10</v>
      </c>
      <c r="B48" s="1">
        <f>MIN(B4:B41)</f>
        <v>15.62</v>
      </c>
      <c r="E48" s="1" t="s">
        <v>10</v>
      </c>
      <c r="F48" s="1">
        <f>MIN(F4:F41)</f>
        <v>15.603074651283348</v>
      </c>
      <c r="H48" s="1">
        <f>MIN(H4:H41)</f>
        <v>1.0393240191521</v>
      </c>
    </row>
    <row r="50" spans="1:8" ht="12.75">
      <c r="A50" s="1" t="s">
        <v>11</v>
      </c>
      <c r="B50" s="1">
        <f>SUM(B4:B41)/38</f>
        <v>16.26105263157895</v>
      </c>
      <c r="E50" s="1" t="s">
        <v>12</v>
      </c>
      <c r="F50" s="1">
        <f>SUM(F4:F41)/38</f>
        <v>16.096821493560366</v>
      </c>
      <c r="H50" s="1">
        <f>SUM(H4:H41)/38</f>
        <v>1.4391852846299162</v>
      </c>
    </row>
    <row r="52" spans="1:25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5" spans="1:8" ht="12.75">
      <c r="A55" s="1">
        <v>701</v>
      </c>
      <c r="B55" s="1">
        <v>17.96</v>
      </c>
      <c r="C55" s="1">
        <v>402.733</v>
      </c>
      <c r="D55" s="1">
        <v>248.505</v>
      </c>
      <c r="E55" s="1">
        <f>LOG10(SUM(PRODUCT(1200,C55))/SUM(POWER(SUM(300,C55),2),POWER(D55,2)))*10</f>
        <v>-0.605547097342364</v>
      </c>
      <c r="F55" s="1">
        <f>SUM(B55,E55)</f>
        <v>17.354452902657638</v>
      </c>
      <c r="G55" s="1">
        <f>SUM(A55,-389)/6</f>
        <v>52</v>
      </c>
      <c r="H55" s="1">
        <v>2.12871789190453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V113"/>
  <sheetViews>
    <sheetView zoomScale="89" zoomScaleNormal="89" workbookViewId="0" topLeftCell="A88">
      <selection activeCell="I71" sqref="I71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</row>
    <row r="3" spans="1:8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2.75">
      <c r="A4" s="1">
        <v>473</v>
      </c>
      <c r="B4" s="1">
        <v>16.97</v>
      </c>
      <c r="C4" s="1">
        <v>303.46</v>
      </c>
      <c r="D4" s="1">
        <v>-206.717</v>
      </c>
      <c r="E4" s="1">
        <f>LOG10(SUM(PRODUCT(1200,C4))/SUM(POWER(SUM(300,C4),2),POWER(D4,2)))*10</f>
        <v>-0.4820060325982808</v>
      </c>
      <c r="F4" s="1">
        <f>SUM(B4,E4)</f>
        <v>16.487993967401717</v>
      </c>
      <c r="G4" s="1">
        <f>SUM(A4,-389)/6</f>
        <v>14</v>
      </c>
      <c r="H4" s="1">
        <v>1.95907098488953</v>
      </c>
    </row>
    <row r="5" spans="1:8" ht="12.75">
      <c r="A5" s="1">
        <v>479</v>
      </c>
      <c r="B5" s="1">
        <v>16.85</v>
      </c>
      <c r="C5" s="1">
        <v>301.267</v>
      </c>
      <c r="D5" s="1">
        <v>-205.487</v>
      </c>
      <c r="E5" s="1">
        <f>LOG10(SUM(PRODUCT(1200,C5))/SUM(POWER(SUM(300,C5),2),POWER(D5,2)))*10</f>
        <v>-0.47976405362394203</v>
      </c>
      <c r="F5" s="1">
        <f>SUM(B5,E5)</f>
        <v>16.37023594637606</v>
      </c>
      <c r="G5" s="1">
        <f>SUM(A5,-389)/6</f>
        <v>15</v>
      </c>
      <c r="H5" s="1">
        <v>1.95594969426816</v>
      </c>
    </row>
    <row r="6" spans="1:8" ht="12.75">
      <c r="A6" s="1">
        <v>485</v>
      </c>
      <c r="B6" s="1">
        <v>16.72</v>
      </c>
      <c r="C6" s="1">
        <v>295.107</v>
      </c>
      <c r="D6" s="1">
        <v>-202.009</v>
      </c>
      <c r="E6" s="1">
        <f>LOG10(SUM(PRODUCT(1200,C6))/SUM(POWER(SUM(300,C6),2),POWER(D6,2)))*10</f>
        <v>-0.4739233227760494</v>
      </c>
      <c r="F6" s="1">
        <f>SUM(B6,E6)</f>
        <v>16.24607667722395</v>
      </c>
      <c r="G6" s="1">
        <f>SUM(A6,-389)/6</f>
        <v>16</v>
      </c>
      <c r="H6" s="1">
        <v>1.947809151424</v>
      </c>
    </row>
    <row r="7" spans="1:8" ht="12.75">
      <c r="A7" s="1">
        <v>491</v>
      </c>
      <c r="B7" s="1">
        <v>16.6</v>
      </c>
      <c r="C7" s="1">
        <v>286.43</v>
      </c>
      <c r="D7" s="1">
        <v>-195.609</v>
      </c>
      <c r="E7" s="1">
        <f>LOG10(SUM(PRODUCT(1200,C7))/SUM(POWER(SUM(300,C7),2),POWER(D7,2)))*10</f>
        <v>-0.4604891777999516</v>
      </c>
      <c r="F7" s="1">
        <f>SUM(B7,E7)</f>
        <v>16.13951082220005</v>
      </c>
      <c r="G7" s="1">
        <f>SUM(A7,-389)/6</f>
        <v>17</v>
      </c>
      <c r="H7" s="1">
        <v>1.92903351685216</v>
      </c>
    </row>
    <row r="8" spans="1:8" ht="12.75">
      <c r="A8" s="1">
        <v>497</v>
      </c>
      <c r="B8" s="1">
        <v>16.49</v>
      </c>
      <c r="C8" s="1">
        <v>276.526</v>
      </c>
      <c r="D8" s="1">
        <v>-186.092</v>
      </c>
      <c r="E8" s="1">
        <f>LOG10(SUM(PRODUCT(1200,C8))/SUM(POWER(SUM(300,C8),2),POWER(D8,2)))*10</f>
        <v>-0.4376359247673664</v>
      </c>
      <c r="F8" s="1">
        <f>SUM(B8,E8)</f>
        <v>16.05236407523263</v>
      </c>
      <c r="G8" s="1">
        <f>SUM(A8,-389)/6</f>
        <v>18</v>
      </c>
      <c r="H8" s="1">
        <v>1.89691428814005</v>
      </c>
    </row>
    <row r="9" spans="1:8" ht="12.75">
      <c r="A9" s="1">
        <v>503</v>
      </c>
      <c r="B9" s="1">
        <v>16.4</v>
      </c>
      <c r="C9" s="1">
        <v>266.422</v>
      </c>
      <c r="D9" s="1">
        <v>-173.56</v>
      </c>
      <c r="E9" s="1">
        <f>LOG10(SUM(PRODUCT(1200,C9))/SUM(POWER(SUM(300,C9),2),POWER(D9,2)))*10</f>
        <v>-0.4050252397516262</v>
      </c>
      <c r="F9" s="1">
        <f>SUM(B9,E9)</f>
        <v>15.994974760248372</v>
      </c>
      <c r="G9" s="1">
        <f>SUM(A9,-389)/6</f>
        <v>19</v>
      </c>
      <c r="H9" s="1">
        <v>1.8506358653529</v>
      </c>
    </row>
    <row r="10" spans="1:8" ht="12.75">
      <c r="A10" s="1">
        <v>509</v>
      </c>
      <c r="B10" s="1">
        <v>16.33</v>
      </c>
      <c r="C10" s="1">
        <v>256.921</v>
      </c>
      <c r="D10" s="1">
        <v>-158.268</v>
      </c>
      <c r="E10" s="1">
        <f>LOG10(SUM(PRODUCT(1200,C10))/SUM(POWER(SUM(300,C10),2),POWER(D10,2)))*10</f>
        <v>-0.36335805412562827</v>
      </c>
      <c r="F10" s="1">
        <f>SUM(B10,E10)</f>
        <v>15.96664194587437</v>
      </c>
      <c r="G10" s="1">
        <f>SUM(A10,-389)/6</f>
        <v>20</v>
      </c>
      <c r="H10" s="1">
        <v>1.79058831540804</v>
      </c>
    </row>
    <row r="11" spans="1:8" ht="12.75">
      <c r="A11" s="1">
        <v>515</v>
      </c>
      <c r="B11" s="1">
        <v>16.31</v>
      </c>
      <c r="C11" s="1">
        <v>248.64</v>
      </c>
      <c r="D11" s="1">
        <v>-140.521</v>
      </c>
      <c r="E11" s="1">
        <f>LOG10(SUM(PRODUCT(1200,C11))/SUM(POWER(SUM(300,C11),2),POWER(D11,2)))*10</f>
        <v>-0.31417131273231974</v>
      </c>
      <c r="F11" s="1">
        <f>SUM(B11,E11)</f>
        <v>15.995828687267679</v>
      </c>
      <c r="G11" s="1">
        <f>SUM(A11,-389)/6</f>
        <v>21</v>
      </c>
      <c r="H11" s="1">
        <v>1.71802062488397</v>
      </c>
    </row>
    <row r="12" spans="1:8" ht="12.75">
      <c r="A12" s="1">
        <v>521</v>
      </c>
      <c r="B12" s="1">
        <v>16.34</v>
      </c>
      <c r="C12" s="1">
        <v>242.053</v>
      </c>
      <c r="D12" s="1">
        <v>-120.636</v>
      </c>
      <c r="E12" s="1">
        <f>LOG10(SUM(PRODUCT(1200,C12))/SUM(POWER(SUM(300,C12),2),POWER(D12,2)))*10</f>
        <v>-0.2598674165732554</v>
      </c>
      <c r="F12" s="1">
        <f>SUM(B12,E12)</f>
        <v>16.080132583426746</v>
      </c>
      <c r="G12" s="1">
        <f>SUM(A12,-389)/6</f>
        <v>22</v>
      </c>
      <c r="H12" s="1">
        <v>1.63505078499785</v>
      </c>
    </row>
    <row r="13" spans="1:8" ht="12.75">
      <c r="A13" s="1">
        <v>527</v>
      </c>
      <c r="B13" s="1">
        <v>16.43</v>
      </c>
      <c r="C13" s="1">
        <v>237.545</v>
      </c>
      <c r="D13" s="1">
        <v>-98.9176</v>
      </c>
      <c r="E13" s="1">
        <f>LOG10(SUM(PRODUCT(1200,C13))/SUM(POWER(SUM(300,C13),2),POWER(D13,2)))*10</f>
        <v>-0.20365246502060752</v>
      </c>
      <c r="F13" s="1">
        <f>SUM(B13,E13)</f>
        <v>16.226347534979393</v>
      </c>
      <c r="G13" s="1">
        <f>SUM(A13,-389)/6</f>
        <v>23</v>
      </c>
      <c r="H13" s="1">
        <v>1.54463693494498</v>
      </c>
    </row>
    <row r="14" spans="1:8" ht="12.75">
      <c r="A14" s="1">
        <v>533</v>
      </c>
      <c r="B14" s="1">
        <v>16.57</v>
      </c>
      <c r="C14" s="1">
        <v>235.481</v>
      </c>
      <c r="D14" s="1">
        <v>-75.6033</v>
      </c>
      <c r="E14" s="1">
        <f>LOG10(SUM(PRODUCT(1200,C14))/SUM(POWER(SUM(300,C14),2),POWER(D14,2)))*10</f>
        <v>-0.1492306235230637</v>
      </c>
      <c r="F14" s="1">
        <f>SUM(B14,E14)</f>
        <v>16.420769376476937</v>
      </c>
      <c r="G14" s="1">
        <f>SUM(A14,-389)/6</f>
        <v>24</v>
      </c>
      <c r="H14" s="1">
        <v>1.45034325806228</v>
      </c>
    </row>
    <row r="15" spans="1:8" ht="12.75">
      <c r="A15" s="1">
        <v>539</v>
      </c>
      <c r="B15" s="1">
        <v>16.77</v>
      </c>
      <c r="C15" s="1">
        <v>236.318</v>
      </c>
      <c r="D15" s="1">
        <v>-50.9718</v>
      </c>
      <c r="E15" s="1">
        <f>LOG10(SUM(PRODUCT(1200,C15))/SUM(POWER(SUM(300,C15),2),POWER(D15,2)))*10</f>
        <v>-0.10071916985271058</v>
      </c>
      <c r="F15" s="1">
        <f>SUM(B15,E15)</f>
        <v>16.66928083014729</v>
      </c>
      <c r="G15" s="1">
        <f>SUM(A15,-389)/6</f>
        <v>25</v>
      </c>
      <c r="H15" s="1">
        <v>1.35684713594342</v>
      </c>
    </row>
    <row r="16" spans="1:8" ht="12.75">
      <c r="A16" s="1">
        <v>545</v>
      </c>
      <c r="B16" s="1">
        <v>17.01</v>
      </c>
      <c r="C16" s="1">
        <v>240.192</v>
      </c>
      <c r="D16" s="1">
        <v>-25.1379</v>
      </c>
      <c r="E16" s="1">
        <f>LOG10(SUM(PRODUCT(1200,C16))/SUM(POWER(SUM(300,C16),2),POWER(D16,2)))*10</f>
        <v>-0.06295967394279399</v>
      </c>
      <c r="F16" s="1">
        <f>SUM(B16,E16)</f>
        <v>16.94704032605721</v>
      </c>
      <c r="G16" s="1">
        <f>SUM(A16,-389)/6</f>
        <v>26</v>
      </c>
      <c r="H16" s="1">
        <v>1.27264575136744</v>
      </c>
    </row>
    <row r="17" spans="1:8" ht="12.75">
      <c r="A17" s="1">
        <v>551</v>
      </c>
      <c r="B17" s="1">
        <v>17.25</v>
      </c>
      <c r="C17" s="1">
        <v>248.353</v>
      </c>
      <c r="D17" s="1">
        <v>1.60702</v>
      </c>
      <c r="E17" s="1">
        <f>LOG10(SUM(PRODUCT(1200,C17))/SUM(POWER(SUM(300,C17),2),POWER(D17,2)))*10</f>
        <v>-0.03873521070547377</v>
      </c>
      <c r="F17" s="1">
        <f>SUM(B17,E17)</f>
        <v>17.211264789294525</v>
      </c>
      <c r="G17" s="1">
        <f>SUM(A17,-389)/6</f>
        <v>27</v>
      </c>
      <c r="H17" s="1">
        <v>1.20806815678245</v>
      </c>
    </row>
    <row r="18" spans="1:8" ht="12.75">
      <c r="A18" s="1">
        <v>557</v>
      </c>
      <c r="B18" s="1">
        <v>17.54</v>
      </c>
      <c r="C18" s="1">
        <v>261.376</v>
      </c>
      <c r="D18" s="1">
        <v>28.3683</v>
      </c>
      <c r="E18" s="1">
        <f>LOG10(SUM(PRODUCT(1200,C18))/SUM(POWER(SUM(300,C18),2),POWER(D18,2)))*10</f>
        <v>-0.03168346210231532</v>
      </c>
      <c r="F18" s="1">
        <f>SUM(B18,E18)</f>
        <v>17.508316537897684</v>
      </c>
      <c r="G18" s="1">
        <f>SUM(A18,-389)/6</f>
        <v>28</v>
      </c>
      <c r="H18" s="1">
        <v>1.18640763213545</v>
      </c>
    </row>
    <row r="19" spans="1:8" ht="12.75">
      <c r="A19" s="1">
        <v>563</v>
      </c>
      <c r="B19" s="1">
        <v>17.78</v>
      </c>
      <c r="C19" s="1">
        <v>280.565</v>
      </c>
      <c r="D19" s="1">
        <v>53.963</v>
      </c>
      <c r="E19" s="1">
        <f>LOG10(SUM(PRODUCT(1200,C19))/SUM(POWER(SUM(300,C19),2),POWER(D19,2)))*10</f>
        <v>-0.042229498932472194</v>
      </c>
      <c r="F19" s="1">
        <f>SUM(B19,E19)</f>
        <v>17.73777050106753</v>
      </c>
      <c r="G19" s="1">
        <f>SUM(A19,-389)/6</f>
        <v>29</v>
      </c>
      <c r="H19" s="1">
        <v>1.21820383453701</v>
      </c>
    </row>
    <row r="20" spans="1:8" ht="12.75">
      <c r="A20" s="1">
        <v>569</v>
      </c>
      <c r="B20" s="1">
        <v>18.02</v>
      </c>
      <c r="C20" s="1">
        <v>306.082</v>
      </c>
      <c r="D20" s="1">
        <v>76.5489</v>
      </c>
      <c r="E20" s="1">
        <f>LOG10(SUM(PRODUCT(1200,C20))/SUM(POWER(SUM(300,C20),2),POWER(D20,2)))*10</f>
        <v>-0.06916925257722568</v>
      </c>
      <c r="F20" s="1">
        <f>SUM(B20,E20)</f>
        <v>17.950830747422774</v>
      </c>
      <c r="G20" s="1">
        <f>SUM(A20,-389)/6</f>
        <v>30</v>
      </c>
      <c r="H20" s="1">
        <v>1.2875459658971</v>
      </c>
    </row>
    <row r="21" spans="1:8" ht="12.75">
      <c r="A21" s="1">
        <v>575</v>
      </c>
      <c r="B21" s="1">
        <v>18.24</v>
      </c>
      <c r="C21" s="1">
        <v>338.143</v>
      </c>
      <c r="D21" s="1">
        <v>93.5589</v>
      </c>
      <c r="E21" s="1">
        <f>LOG10(SUM(PRODUCT(1200,C21))/SUM(POWER(SUM(300,C21),2),POWER(D21,2)))*10</f>
        <v>-0.1079054862621299</v>
      </c>
      <c r="F21" s="1">
        <f>SUM(B21,E21)</f>
        <v>18.13209451373787</v>
      </c>
      <c r="G21" s="1">
        <f>SUM(A21,-389)/6</f>
        <v>31</v>
      </c>
      <c r="H21" s="1">
        <v>1.37150189333897</v>
      </c>
    </row>
    <row r="22" spans="1:8" ht="12.75">
      <c r="A22" s="1">
        <v>581</v>
      </c>
      <c r="B22" s="1">
        <v>18.42</v>
      </c>
      <c r="C22" s="1">
        <v>375.606</v>
      </c>
      <c r="D22" s="1">
        <v>101.769</v>
      </c>
      <c r="E22" s="1">
        <f>LOG10(SUM(PRODUCT(1200,C22))/SUM(POWER(SUM(300,C22),2),POWER(D22,2)))*10</f>
        <v>-0.15217449155410107</v>
      </c>
      <c r="F22" s="1">
        <f>SUM(B22,E22)</f>
        <v>18.2678255084459</v>
      </c>
      <c r="G22" s="1">
        <f>SUM(A22,-389)/6</f>
        <v>32</v>
      </c>
      <c r="H22" s="1">
        <v>1.4556765547883</v>
      </c>
    </row>
    <row r="23" spans="1:8" ht="12.75">
      <c r="A23" s="1">
        <v>587</v>
      </c>
      <c r="B23" s="1">
        <v>18.56</v>
      </c>
      <c r="C23" s="1">
        <v>415.399</v>
      </c>
      <c r="D23" s="1">
        <v>98.0264</v>
      </c>
      <c r="E23" s="1">
        <f>LOG10(SUM(PRODUCT(1200,C23))/SUM(POWER(SUM(300,C23),2),POWER(D23,2)))*10</f>
        <v>-0.1952841903454252</v>
      </c>
      <c r="F23" s="1">
        <f>SUM(B23,E23)</f>
        <v>18.364715809654573</v>
      </c>
      <c r="G23" s="1">
        <f>SUM(A23,-389)/6</f>
        <v>33</v>
      </c>
      <c r="H23" s="1">
        <v>1.5306523066081201</v>
      </c>
    </row>
    <row r="24" spans="1:8" ht="12.75">
      <c r="A24" s="1">
        <v>593</v>
      </c>
      <c r="B24" s="1">
        <v>18.66</v>
      </c>
      <c r="C24" s="1">
        <v>452.35</v>
      </c>
      <c r="D24" s="1">
        <v>80.6233</v>
      </c>
      <c r="E24" s="1">
        <f>LOG10(SUM(PRODUCT(1200,C24))/SUM(POWER(SUM(300,C24),2),POWER(D24,2)))*10</f>
        <v>-0.2314289222221302</v>
      </c>
      <c r="F24" s="1">
        <f>SUM(B24,E24)</f>
        <v>18.42857107777787</v>
      </c>
      <c r="G24" s="1">
        <f>SUM(A24,-389)/6</f>
        <v>34</v>
      </c>
      <c r="H24" s="1">
        <v>1.59000770968262</v>
      </c>
    </row>
    <row r="25" spans="1:8" ht="12.75">
      <c r="A25" s="1">
        <v>599</v>
      </c>
      <c r="B25" s="1">
        <v>18.72</v>
      </c>
      <c r="C25" s="1">
        <v>480.173</v>
      </c>
      <c r="D25" s="1">
        <v>50.8645</v>
      </c>
      <c r="E25" s="1">
        <f>LOG10(SUM(PRODUCT(1200,C25))/SUM(POWER(SUM(300,C25),2),POWER(D25,2)))*10</f>
        <v>-0.2564493965506565</v>
      </c>
      <c r="F25" s="1">
        <f>SUM(B25,E25)</f>
        <v>18.46355060344934</v>
      </c>
      <c r="G25" s="1">
        <f>SUM(A25,-389)/6</f>
        <v>35</v>
      </c>
      <c r="H25" s="1">
        <v>1.62970288018851</v>
      </c>
    </row>
    <row r="26" spans="1:8" ht="12.75">
      <c r="A26" s="1">
        <v>605</v>
      </c>
      <c r="B26" s="1">
        <v>18.75</v>
      </c>
      <c r="C26" s="1">
        <v>493.769</v>
      </c>
      <c r="D26" s="1">
        <v>13.6184</v>
      </c>
      <c r="E26" s="1">
        <f>LOG10(SUM(PRODUCT(1200,C26))/SUM(POWER(SUM(300,C26),2),POWER(D26,2)))*10</f>
        <v>-0.26811017050505814</v>
      </c>
      <c r="F26" s="1">
        <f>SUM(B26,E26)</f>
        <v>18.481889829494943</v>
      </c>
      <c r="G26" s="1">
        <f>SUM(A26,-389)/6</f>
        <v>36</v>
      </c>
      <c r="H26" s="1">
        <v>1.64787988520944</v>
      </c>
    </row>
    <row r="27" spans="1:8" ht="12.75">
      <c r="A27" s="1">
        <v>611</v>
      </c>
      <c r="B27" s="1">
        <v>18.76</v>
      </c>
      <c r="C27" s="1">
        <v>491.396</v>
      </c>
      <c r="D27" s="1">
        <v>-24.1981</v>
      </c>
      <c r="E27" s="1">
        <f>LOG10(SUM(PRODUCT(1200,C27))/SUM(POWER(SUM(300,C27),2),POWER(D27,2)))*10</f>
        <v>-0.2658067996257669</v>
      </c>
      <c r="F27" s="1">
        <f>SUM(B27,E27)</f>
        <v>18.494193200374234</v>
      </c>
      <c r="G27" s="1">
        <f>SUM(A27,-389)/6</f>
        <v>37</v>
      </c>
      <c r="H27" s="1">
        <v>1.64430432102427</v>
      </c>
    </row>
    <row r="28" spans="1:8" ht="12.75">
      <c r="A28" s="1">
        <v>617</v>
      </c>
      <c r="B28" s="1">
        <v>18.74</v>
      </c>
      <c r="C28" s="1">
        <v>475.114</v>
      </c>
      <c r="D28" s="1">
        <v>-56.1358</v>
      </c>
      <c r="E28" s="1">
        <f>LOG10(SUM(PRODUCT(1200,C28))/SUM(POWER(SUM(300,C28),2),POWER(D28,2)))*10</f>
        <v>-0.25024026626542206</v>
      </c>
      <c r="F28" s="1">
        <f>SUM(B28,E28)</f>
        <v>18.489759733734576</v>
      </c>
      <c r="G28" s="1">
        <f>SUM(A28,-389)/6</f>
        <v>38</v>
      </c>
      <c r="H28" s="1">
        <v>1.61994403796045</v>
      </c>
    </row>
    <row r="29" spans="1:8" ht="12.75">
      <c r="A29" s="1">
        <v>623</v>
      </c>
      <c r="B29" s="1">
        <v>18.72</v>
      </c>
      <c r="C29" s="1">
        <v>449.349</v>
      </c>
      <c r="D29" s="1">
        <v>-78.2586</v>
      </c>
      <c r="E29" s="1">
        <f>LOG10(SUM(PRODUCT(1200,C29))/SUM(POWER(SUM(300,C29),2),POWER(D29,2)))*10</f>
        <v>-0.22314340676248373</v>
      </c>
      <c r="F29" s="1">
        <f>SUM(B29,E29)</f>
        <v>18.496856593237514</v>
      </c>
      <c r="G29" s="1">
        <f>SUM(A29,-389)/6</f>
        <v>39</v>
      </c>
      <c r="H29" s="1">
        <v>1.5766299996883801</v>
      </c>
    </row>
    <row r="30" spans="1:8" ht="12.75">
      <c r="A30" s="1">
        <v>629</v>
      </c>
      <c r="B30" s="1">
        <v>18.68</v>
      </c>
      <c r="C30" s="1">
        <v>418.799</v>
      </c>
      <c r="D30" s="1">
        <v>-89.3861</v>
      </c>
      <c r="E30" s="1">
        <f>LOG10(SUM(PRODUCT(1200,C30))/SUM(POWER(SUM(300,C30),2),POWER(D30,2)))*10</f>
        <v>-0.18692626794772485</v>
      </c>
      <c r="F30" s="1">
        <f>SUM(B30,E30)</f>
        <v>18.493073732052274</v>
      </c>
      <c r="G30" s="1">
        <f>SUM(A30,-389)/6</f>
        <v>40</v>
      </c>
      <c r="H30" s="1">
        <v>1.51651979127708</v>
      </c>
    </row>
    <row r="31" spans="1:8" ht="12.75">
      <c r="A31" s="1">
        <v>635</v>
      </c>
      <c r="B31" s="1">
        <v>18.65</v>
      </c>
      <c r="C31" s="1">
        <v>387.197</v>
      </c>
      <c r="D31" s="1">
        <v>-90.2141</v>
      </c>
      <c r="E31" s="1">
        <f>LOG10(SUM(PRODUCT(1200,C31))/SUM(POWER(SUM(300,C31),2),POWER(D31,2)))*10</f>
        <v>-0.14470151705556036</v>
      </c>
      <c r="F31" s="1">
        <f>SUM(B31,E31)</f>
        <v>18.50529848294444</v>
      </c>
      <c r="G31" s="1">
        <f>SUM(A31,-389)/6</f>
        <v>41</v>
      </c>
      <c r="H31" s="1">
        <v>1.44207491907289</v>
      </c>
    </row>
    <row r="32" spans="1:8" ht="12.75">
      <c r="A32" s="1">
        <v>641</v>
      </c>
      <c r="B32" s="1">
        <v>18.63</v>
      </c>
      <c r="C32" s="1">
        <v>356.969</v>
      </c>
      <c r="D32" s="1">
        <v>-82.2447</v>
      </c>
      <c r="E32" s="1">
        <f>LOG10(SUM(PRODUCT(1200,C32))/SUM(POWER(SUM(300,C32),2),POWER(D32,2)))*10</f>
        <v>-0.10031511509750825</v>
      </c>
      <c r="F32" s="1">
        <f>SUM(B32,E32)</f>
        <v>18.52968488490249</v>
      </c>
      <c r="G32" s="1">
        <f>SUM(A32,-389)/6</f>
        <v>42</v>
      </c>
      <c r="H32" s="1">
        <v>1.3560128140044</v>
      </c>
    </row>
    <row r="33" spans="1:8" ht="12.75">
      <c r="A33" s="1">
        <v>647</v>
      </c>
      <c r="B33" s="1">
        <v>18.62</v>
      </c>
      <c r="C33" s="1">
        <v>329.441</v>
      </c>
      <c r="D33" s="1">
        <v>-67.0977</v>
      </c>
      <c r="E33" s="1">
        <f>LOG10(SUM(PRODUCT(1200,C33))/SUM(POWER(SUM(300,C33),2),POWER(D33,2)))*10</f>
        <v>-0.05858361164011466</v>
      </c>
      <c r="F33" s="1">
        <f>SUM(B33,E33)</f>
        <v>18.561416388359888</v>
      </c>
      <c r="G33" s="1">
        <f>SUM(A33,-389)/6</f>
        <v>43</v>
      </c>
      <c r="H33" s="1">
        <v>1.26181195027622</v>
      </c>
    </row>
    <row r="34" spans="1:8" ht="12.75">
      <c r="A34" s="1">
        <v>653</v>
      </c>
      <c r="B34" s="1">
        <v>18.64</v>
      </c>
      <c r="C34" s="1">
        <v>305.241</v>
      </c>
      <c r="D34" s="1">
        <v>-46.0983</v>
      </c>
      <c r="E34" s="1">
        <f>LOG10(SUM(PRODUCT(1200,C34))/SUM(POWER(SUM(300,C34),2),POWER(D34,2)))*10</f>
        <v>-0.025446889173320567</v>
      </c>
      <c r="F34" s="1">
        <f>SUM(B34,E34)</f>
        <v>18.61455311082668</v>
      </c>
      <c r="G34" s="1">
        <f>SUM(A34,-389)/6</f>
        <v>44</v>
      </c>
      <c r="H34" s="1">
        <v>1.16552043468394</v>
      </c>
    </row>
    <row r="35" spans="1:8" ht="12.75">
      <c r="A35" s="1">
        <v>659</v>
      </c>
      <c r="B35" s="1">
        <v>18.69</v>
      </c>
      <c r="C35" s="1">
        <v>284.586</v>
      </c>
      <c r="D35" s="1">
        <v>-20.2061</v>
      </c>
      <c r="E35" s="1">
        <f>LOG10(SUM(PRODUCT(1200,C35))/SUM(POWER(SUM(300,C35),2),POWER(D35,2)))*10</f>
        <v>-0.008205963436398466</v>
      </c>
      <c r="F35" s="1">
        <f>SUM(B35,E35)</f>
        <v>18.681794036563602</v>
      </c>
      <c r="G35" s="1">
        <f>SUM(A35,-389)/6</f>
        <v>45</v>
      </c>
      <c r="H35" s="1">
        <v>1.09084244709677</v>
      </c>
    </row>
    <row r="36" spans="1:8" ht="12.75">
      <c r="A36" s="1">
        <v>665</v>
      </c>
      <c r="B36" s="1">
        <v>18.78</v>
      </c>
      <c r="C36" s="1">
        <v>267.548</v>
      </c>
      <c r="D36" s="1">
        <v>9.98084</v>
      </c>
      <c r="E36" s="1">
        <f>LOG10(SUM(PRODUCT(1200,C36))/SUM(POWER(SUM(300,C36),2),POWER(D36,2)))*10</f>
        <v>-0.015565310556232689</v>
      </c>
      <c r="F36" s="1">
        <f>SUM(B36,E36)</f>
        <v>18.764434689443767</v>
      </c>
      <c r="G36" s="1">
        <f>SUM(A36,-389)/6</f>
        <v>46</v>
      </c>
      <c r="H36" s="1">
        <v>1.12723705620655</v>
      </c>
    </row>
    <row r="37" spans="1:8" ht="12.75">
      <c r="A37" s="1">
        <v>671</v>
      </c>
      <c r="B37" s="1">
        <v>18.92</v>
      </c>
      <c r="C37" s="1">
        <v>254.187</v>
      </c>
      <c r="D37" s="1">
        <v>44.1683</v>
      </c>
      <c r="E37" s="1">
        <f>LOG10(SUM(PRODUCT(1200,C37))/SUM(POWER(SUM(300,C37),2),POWER(D37,2)))*10</f>
        <v>-0.05727989185806168</v>
      </c>
      <c r="F37" s="1">
        <f>SUM(B37,E37)</f>
        <v>18.86272010814194</v>
      </c>
      <c r="G37" s="1">
        <f>SUM(A37,-389)/6</f>
        <v>47</v>
      </c>
      <c r="H37" s="1">
        <v>1.25852558553844</v>
      </c>
    </row>
    <row r="38" spans="1:8" ht="12.75">
      <c r="A38" s="1">
        <v>677</v>
      </c>
      <c r="B38" s="1">
        <v>19.12</v>
      </c>
      <c r="C38" s="1">
        <v>244.654</v>
      </c>
      <c r="D38" s="1">
        <v>82.2506</v>
      </c>
      <c r="E38" s="1">
        <f>LOG10(SUM(PRODUCT(1200,C38))/SUM(POWER(SUM(300,C38),2),POWER(D38,2)))*10</f>
        <v>-0.14300819534000256</v>
      </c>
      <c r="F38" s="1">
        <f>SUM(B38,E38)</f>
        <v>18.97699180466</v>
      </c>
      <c r="G38" s="1">
        <f>SUM(A38,-389)/6</f>
        <v>48</v>
      </c>
      <c r="H38" s="1">
        <v>1.43896325853856</v>
      </c>
    </row>
    <row r="39" spans="1:8" ht="12.75">
      <c r="A39" s="1">
        <v>683</v>
      </c>
      <c r="B39" s="1">
        <v>19.36</v>
      </c>
      <c r="C39" s="1">
        <v>239.245</v>
      </c>
      <c r="D39" s="1">
        <v>124.315</v>
      </c>
      <c r="E39" s="1">
        <f>LOG10(SUM(PRODUCT(1200,C39))/SUM(POWER(SUM(300,C39),2),POWER(D39,2)))*10</f>
        <v>-0.28036933723379</v>
      </c>
      <c r="F39" s="1">
        <f>SUM(B39,E39)</f>
        <v>19.07963066276621</v>
      </c>
      <c r="G39" s="1">
        <f>SUM(A39,-389)/6</f>
        <v>49</v>
      </c>
      <c r="H39" s="1">
        <v>1.66679269254562</v>
      </c>
    </row>
    <row r="40" spans="1:8" ht="12.75">
      <c r="A40" s="1">
        <v>689</v>
      </c>
      <c r="B40" s="1">
        <v>19.65</v>
      </c>
      <c r="C40" s="1">
        <v>238.452</v>
      </c>
      <c r="D40" s="1">
        <v>170.514</v>
      </c>
      <c r="E40" s="1">
        <f>LOG10(SUM(PRODUCT(1200,C40))/SUM(POWER(SUM(300,C40),2),POWER(D40,2)))*10</f>
        <v>-0.47216064972972294</v>
      </c>
      <c r="F40" s="1">
        <f>SUM(B40,E40)</f>
        <v>19.177839350270276</v>
      </c>
      <c r="G40" s="1">
        <f>SUM(A40,-389)/6</f>
        <v>50</v>
      </c>
      <c r="H40" s="1">
        <v>1.94534979913074</v>
      </c>
    </row>
    <row r="41" spans="1:8" ht="12.75">
      <c r="A41" s="1">
        <v>695</v>
      </c>
      <c r="B41" s="1">
        <v>19.96</v>
      </c>
      <c r="C41" s="1">
        <v>242.945</v>
      </c>
      <c r="D41" s="1">
        <v>221.039</v>
      </c>
      <c r="E41" s="1">
        <f>LOG10(SUM(PRODUCT(1200,C41))/SUM(POWER(SUM(300,C41),2),POWER(D41,2)))*10</f>
        <v>-0.7142399324938618</v>
      </c>
      <c r="F41" s="1">
        <f>SUM(B41,E41)</f>
        <v>19.24576006750614</v>
      </c>
      <c r="G41" s="1">
        <f>SUM(A41,-389)/6</f>
        <v>51</v>
      </c>
      <c r="H41" s="1">
        <v>2.27557557609847</v>
      </c>
    </row>
    <row r="42" spans="1:25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7" spans="1:8" ht="12.75">
      <c r="A47" s="1" t="s">
        <v>9</v>
      </c>
      <c r="B47" s="1">
        <f>MAX(B5:B42)</f>
        <v>19.96</v>
      </c>
      <c r="E47" s="1" t="s">
        <v>9</v>
      </c>
      <c r="F47" s="1">
        <f>MAX(F5:F42)</f>
        <v>19.24576006750614</v>
      </c>
      <c r="H47" s="1">
        <f>MAX(H5:H42)</f>
        <v>2.27557557609847</v>
      </c>
    </row>
    <row r="48" spans="1:8" ht="12.75">
      <c r="A48" s="1" t="s">
        <v>10</v>
      </c>
      <c r="B48" s="1">
        <f>MIN(B5:B42)</f>
        <v>16.31</v>
      </c>
      <c r="E48" s="1" t="s">
        <v>10</v>
      </c>
      <c r="F48" s="1">
        <f>MIN(F5:F42)</f>
        <v>15.96664194587437</v>
      </c>
      <c r="H48" s="1">
        <f>MIN(H5:H42)</f>
        <v>1.09084244709677</v>
      </c>
    </row>
    <row r="50" spans="1:8" ht="12.75">
      <c r="A50" s="1" t="s">
        <v>11</v>
      </c>
      <c r="B50" s="1">
        <f>SUM(B5:B42)/38</f>
        <v>17.491578947368424</v>
      </c>
      <c r="E50" s="1" t="s">
        <v>12</v>
      </c>
      <c r="F50" s="1">
        <f>SUM(F5:F42)/38</f>
        <v>17.279737903408886</v>
      </c>
      <c r="H50" s="1">
        <f>SUM(H5:H42)/38</f>
        <v>1.4963217585251578</v>
      </c>
    </row>
    <row r="52" spans="1:7" ht="12.75">
      <c r="A52" s="1">
        <v>701</v>
      </c>
      <c r="B52" s="1">
        <v>20.27</v>
      </c>
      <c r="C52" s="1">
        <v>253.683</v>
      </c>
      <c r="D52" s="1">
        <v>275.959</v>
      </c>
      <c r="E52" s="1">
        <f>LOG10(SUM(PRODUCT(1200,C52))/SUM(POWER(SUM(300,C52),2),POWER(D52,2)))*10</f>
        <v>-0.9940654320927698</v>
      </c>
      <c r="F52" s="1">
        <f>SUM(B52,E52)</f>
        <v>19.27593456790723</v>
      </c>
      <c r="G52" s="1">
        <f>SUM(A52,-389)/6</f>
        <v>52</v>
      </c>
    </row>
    <row r="58" spans="1:10" ht="12.75">
      <c r="A58" s="2" t="s">
        <v>109</v>
      </c>
      <c r="B58" s="2"/>
      <c r="C58" s="2"/>
      <c r="D58" s="2"/>
      <c r="E58" s="2"/>
      <c r="F58" s="2"/>
      <c r="G58" s="2"/>
      <c r="H58" s="2"/>
      <c r="I58" s="2"/>
      <c r="J58" s="2"/>
    </row>
    <row r="60" spans="1:8" ht="12.75">
      <c r="A60" s="1" t="s">
        <v>1</v>
      </c>
      <c r="B60" s="1" t="s">
        <v>2</v>
      </c>
      <c r="C60" s="1" t="s">
        <v>3</v>
      </c>
      <c r="D60" s="1" t="s">
        <v>4</v>
      </c>
      <c r="E60" s="1" t="s">
        <v>5</v>
      </c>
      <c r="F60" s="1" t="s">
        <v>6</v>
      </c>
      <c r="G60" s="1" t="s">
        <v>7</v>
      </c>
      <c r="H60" s="1" t="s">
        <v>8</v>
      </c>
    </row>
    <row r="61" spans="1:8" ht="12.75">
      <c r="A61" s="1">
        <v>473</v>
      </c>
      <c r="B61" s="1">
        <v>16.99</v>
      </c>
      <c r="C61" s="1">
        <v>304.731</v>
      </c>
      <c r="D61" s="1">
        <v>-205.244</v>
      </c>
      <c r="E61" s="1">
        <f>LOG10(SUM(PRODUCT(1200,C61))/SUM(POWER(SUM(300,C61),2),POWER(D61,2)))*10</f>
        <v>-0.4737562321968733</v>
      </c>
      <c r="F61" s="1">
        <f>SUM(B61,E61)</f>
        <v>16.516243767803125</v>
      </c>
      <c r="G61" s="1">
        <f>SUM(A61,-389)/6</f>
        <v>14</v>
      </c>
      <c r="H61" s="1">
        <v>1.9475760726266</v>
      </c>
    </row>
    <row r="62" spans="1:8" ht="12.75">
      <c r="A62" s="1">
        <v>479</v>
      </c>
      <c r="B62" s="1">
        <v>16.87</v>
      </c>
      <c r="C62" s="1">
        <v>302.837</v>
      </c>
      <c r="D62" s="1">
        <v>-204.509</v>
      </c>
      <c r="E62" s="1">
        <f>LOG10(SUM(PRODUCT(1200,C62))/SUM(POWER(SUM(300,C62),2),POWER(D62,2)))*10</f>
        <v>-0.47318245426203115</v>
      </c>
      <c r="F62" s="1">
        <f>SUM(B62,E62)</f>
        <v>16.39681754573797</v>
      </c>
      <c r="G62" s="1">
        <f>SUM(A62,-389)/6</f>
        <v>15</v>
      </c>
      <c r="H62" s="1">
        <v>1.9467756116794201</v>
      </c>
    </row>
    <row r="63" spans="1:8" ht="12.75">
      <c r="A63" s="1">
        <v>485</v>
      </c>
      <c r="B63" s="1">
        <v>16.75</v>
      </c>
      <c r="C63" s="1">
        <v>296.795</v>
      </c>
      <c r="D63" s="1">
        <v>-201.538</v>
      </c>
      <c r="E63" s="1">
        <f>LOG10(SUM(PRODUCT(1200,C63))/SUM(POWER(SUM(300,C63),2),POWER(D63,2)))*10</f>
        <v>-0.4691395796843676</v>
      </c>
      <c r="F63" s="1">
        <f>SUM(B63,E63)</f>
        <v>16.280860420315634</v>
      </c>
      <c r="G63" s="1">
        <f>SUM(A63,-389)/6</f>
        <v>16</v>
      </c>
      <c r="H63" s="1">
        <v>1.94113179940823</v>
      </c>
    </row>
    <row r="64" spans="1:8" ht="12.75">
      <c r="A64" s="1">
        <v>491</v>
      </c>
      <c r="B64" s="1">
        <v>16.63</v>
      </c>
      <c r="C64" s="1">
        <v>288.095</v>
      </c>
      <c r="D64" s="1">
        <v>-195.603</v>
      </c>
      <c r="E64" s="1">
        <f>LOG10(SUM(PRODUCT(1200,C64))/SUM(POWER(SUM(300,C64),2),POWER(D64,2)))*10</f>
        <v>-0.45745727578408385</v>
      </c>
      <c r="F64" s="1">
        <f>SUM(B64,E64)</f>
        <v>16.172542724215916</v>
      </c>
      <c r="G64" s="1">
        <f>SUM(A64,-389)/6</f>
        <v>17</v>
      </c>
      <c r="H64" s="1">
        <v>1.92478571395473</v>
      </c>
    </row>
    <row r="65" spans="1:8" ht="12.75">
      <c r="A65" s="1">
        <v>497</v>
      </c>
      <c r="B65" s="1">
        <v>16.52</v>
      </c>
      <c r="C65" s="1">
        <v>278.065</v>
      </c>
      <c r="D65" s="1">
        <v>-186.487</v>
      </c>
      <c r="E65" s="1">
        <f>LOG10(SUM(PRODUCT(1200,C65))/SUM(POWER(SUM(300,C65),2),POWER(D65,2)))*10</f>
        <v>-0.43624103079865273</v>
      </c>
      <c r="F65" s="1">
        <f>SUM(B65,E65)</f>
        <v>16.083758969201348</v>
      </c>
      <c r="G65" s="1">
        <f>SUM(A65,-389)/6</f>
        <v>18</v>
      </c>
      <c r="H65" s="1">
        <v>1.89494597946836</v>
      </c>
    </row>
    <row r="66" spans="1:8" ht="12.75">
      <c r="A66" s="1">
        <v>503</v>
      </c>
      <c r="B66" s="1">
        <v>16.43</v>
      </c>
      <c r="C66" s="1">
        <v>267.768</v>
      </c>
      <c r="D66" s="1">
        <v>-174.28</v>
      </c>
      <c r="E66" s="1">
        <f>LOG10(SUM(PRODUCT(1200,C66))/SUM(POWER(SUM(300,C66),2),POWER(D66,2)))*10</f>
        <v>-0.405074273553943</v>
      </c>
      <c r="F66" s="1">
        <f>SUM(B66,E66)</f>
        <v>16.024925726446057</v>
      </c>
      <c r="G66" s="1">
        <f>SUM(A66,-389)/6</f>
        <v>19</v>
      </c>
      <c r="H66" s="1">
        <v>1.85070588597511</v>
      </c>
    </row>
    <row r="67" spans="1:8" ht="12.75">
      <c r="A67" s="1">
        <v>509</v>
      </c>
      <c r="B67" s="1">
        <v>16.37</v>
      </c>
      <c r="C67" s="1">
        <v>258.035</v>
      </c>
      <c r="D67" s="1">
        <v>-159.245</v>
      </c>
      <c r="E67" s="1">
        <f>LOG10(SUM(PRODUCT(1200,C67))/SUM(POWER(SUM(300,C67),2),POWER(D67,2)))*10</f>
        <v>-0.3646325645942248</v>
      </c>
      <c r="F67" s="1">
        <f>SUM(B67,E67)</f>
        <v>16.005367435405777</v>
      </c>
      <c r="G67" s="1">
        <f>SUM(A67,-389)/6</f>
        <v>20</v>
      </c>
      <c r="H67" s="1">
        <v>1.79244253156652</v>
      </c>
    </row>
    <row r="68" spans="1:8" ht="12.75">
      <c r="A68" s="1">
        <v>515</v>
      </c>
      <c r="B68" s="1">
        <v>16.35</v>
      </c>
      <c r="C68" s="1">
        <v>249.497</v>
      </c>
      <c r="D68" s="1">
        <v>-141.694</v>
      </c>
      <c r="E68" s="1">
        <f>LOG10(SUM(PRODUCT(1200,C68))/SUM(POWER(SUM(300,C68),2),POWER(D68,2)))*10</f>
        <v>-0.3164185864343785</v>
      </c>
      <c r="F68" s="1">
        <f>SUM(B68,E68)</f>
        <v>16.033581413565624</v>
      </c>
      <c r="G68" s="1">
        <f>SUM(A68,-389)/6</f>
        <v>21</v>
      </c>
      <c r="H68" s="1">
        <v>1.72138336825271</v>
      </c>
    </row>
    <row r="69" spans="1:8" ht="12.75">
      <c r="A69" s="1">
        <v>521</v>
      </c>
      <c r="B69" s="1">
        <v>16.37</v>
      </c>
      <c r="C69" s="1">
        <v>242.639</v>
      </c>
      <c r="D69" s="1">
        <v>-121.956</v>
      </c>
      <c r="E69" s="1">
        <f>LOG10(SUM(PRODUCT(1200,C69))/SUM(POWER(SUM(300,C69),2),POWER(D69,2)))*10</f>
        <v>-0.26280679856829986</v>
      </c>
      <c r="F69" s="1">
        <f>SUM(B69,E69)</f>
        <v>16.107193201431702</v>
      </c>
      <c r="G69" s="1">
        <f>SUM(A69,-389)/6</f>
        <v>22</v>
      </c>
      <c r="H69" s="1">
        <v>1.63963648072234</v>
      </c>
    </row>
    <row r="70" spans="1:8" ht="12.75">
      <c r="A70" s="1">
        <v>527</v>
      </c>
      <c r="B70" s="1">
        <v>16.45</v>
      </c>
      <c r="C70" s="1">
        <v>237.848</v>
      </c>
      <c r="D70" s="1">
        <v>-100.342</v>
      </c>
      <c r="E70" s="1">
        <f>LOG10(SUM(PRODUCT(1200,C70))/SUM(POWER(SUM(300,C70),2),POWER(D70,2)))*10</f>
        <v>-0.20697044423567498</v>
      </c>
      <c r="F70" s="1">
        <f>SUM(B70,E70)</f>
        <v>16.243029555764323</v>
      </c>
      <c r="G70" s="1">
        <f>SUM(A70,-389)/6</f>
        <v>23</v>
      </c>
      <c r="H70" s="1">
        <v>1.5501385432199801</v>
      </c>
    </row>
    <row r="71" spans="1:8" ht="12.75">
      <c r="A71" s="1">
        <v>533</v>
      </c>
      <c r="B71" s="1">
        <v>16.58</v>
      </c>
      <c r="C71" s="1">
        <v>235.487</v>
      </c>
      <c r="D71" s="1">
        <v>-77.0901</v>
      </c>
      <c r="E71" s="1">
        <f>LOG10(SUM(PRODUCT(1200,C71))/SUM(POWER(SUM(300,C71),2),POWER(D71,2)))*10</f>
        <v>-0.1525853040623645</v>
      </c>
      <c r="F71" s="1">
        <f>SUM(B71,E71)</f>
        <v>16.427414695937635</v>
      </c>
      <c r="G71" s="1">
        <f>SUM(A71,-389)/6</f>
        <v>24</v>
      </c>
      <c r="H71" s="1">
        <v>1.4564183117548999</v>
      </c>
    </row>
    <row r="72" spans="1:8" ht="12.75">
      <c r="A72" s="1">
        <v>539</v>
      </c>
      <c r="B72" s="1">
        <v>16.77</v>
      </c>
      <c r="C72" s="1">
        <v>236.017</v>
      </c>
      <c r="D72" s="1">
        <v>-52.503</v>
      </c>
      <c r="E72" s="1">
        <f>LOG10(SUM(PRODUCT(1200,C72))/SUM(POWER(SUM(300,C72),2),POWER(D72,2)))*10</f>
        <v>-0.10379464876005011</v>
      </c>
      <c r="F72" s="1">
        <f>SUM(B72,E72)</f>
        <v>16.66620535123995</v>
      </c>
      <c r="G72" s="1">
        <f>SUM(A72,-389)/6</f>
        <v>25</v>
      </c>
      <c r="H72" s="1">
        <v>1.36316073851236</v>
      </c>
    </row>
    <row r="73" spans="1:8" ht="12.75">
      <c r="A73" s="1">
        <v>545</v>
      </c>
      <c r="B73" s="1">
        <v>16.99</v>
      </c>
      <c r="C73" s="1">
        <v>239.558</v>
      </c>
      <c r="D73" s="1">
        <v>-26.5986</v>
      </c>
      <c r="E73" s="1">
        <f>LOG10(SUM(PRODUCT(1200,C73))/SUM(POWER(SUM(300,C73),2),POWER(D73,2)))*10</f>
        <v>-0.06538487998426826</v>
      </c>
      <c r="F73" s="1">
        <f>SUM(B73,E73)</f>
        <v>16.92461512001573</v>
      </c>
      <c r="G73" s="1">
        <f>SUM(A73,-389)/6</f>
        <v>26</v>
      </c>
      <c r="H73" s="1">
        <v>1.27852759653206</v>
      </c>
    </row>
    <row r="74" spans="1:8" ht="12.75">
      <c r="A74" s="1">
        <v>551</v>
      </c>
      <c r="B74" s="1">
        <v>17.22</v>
      </c>
      <c r="C74" s="1">
        <v>247.427</v>
      </c>
      <c r="D74" s="1">
        <v>0.198048</v>
      </c>
      <c r="E74" s="1">
        <f>LOG10(SUM(PRODUCT(1200,C74))/SUM(POWER(SUM(300,C74),2),POWER(D74,2)))*10</f>
        <v>-0.04024148798810882</v>
      </c>
      <c r="F74" s="1">
        <f>SUM(B74,E74)</f>
        <v>17.17975851201189</v>
      </c>
      <c r="G74" s="1">
        <f>SUM(A74,-389)/6</f>
        <v>27</v>
      </c>
      <c r="H74" s="1">
        <v>1.21248048457717</v>
      </c>
    </row>
    <row r="75" spans="1:8" ht="12.75">
      <c r="A75" s="1">
        <v>557</v>
      </c>
      <c r="B75" s="1">
        <v>17.51</v>
      </c>
      <c r="C75" s="1">
        <v>259.983</v>
      </c>
      <c r="D75" s="1">
        <v>27.1129</v>
      </c>
      <c r="E75" s="1">
        <f>LOG10(SUM(PRODUCT(1200,C75))/SUM(POWER(SUM(300,C75),2),POWER(D75,2)))*10</f>
        <v>-0.03240388290922322</v>
      </c>
      <c r="F75" s="1">
        <f>SUM(B75,E75)</f>
        <v>17.47759611709078</v>
      </c>
      <c r="G75" s="1">
        <f>SUM(A75,-389)/6</f>
        <v>28</v>
      </c>
      <c r="H75" s="1">
        <v>1.18870528557066</v>
      </c>
    </row>
    <row r="76" spans="1:8" ht="12.75">
      <c r="A76" s="1">
        <v>563</v>
      </c>
      <c r="B76" s="1">
        <v>17.75</v>
      </c>
      <c r="C76" s="1">
        <v>278.687</v>
      </c>
      <c r="D76" s="1">
        <v>52.9937</v>
      </c>
      <c r="E76" s="1">
        <f>LOG10(SUM(PRODUCT(1200,C76))/SUM(POWER(SUM(300,C76),2),POWER(D76,2)))*10</f>
        <v>-0.04216354680789417</v>
      </c>
      <c r="F76" s="1">
        <f>SUM(B76,E76)</f>
        <v>17.707836453192105</v>
      </c>
      <c r="G76" s="1">
        <f>SUM(A76,-389)/6</f>
        <v>29</v>
      </c>
      <c r="H76" s="1">
        <v>1.21801571286886</v>
      </c>
    </row>
    <row r="77" spans="1:8" ht="12.75">
      <c r="A77" s="1">
        <v>569</v>
      </c>
      <c r="B77" s="1">
        <v>18</v>
      </c>
      <c r="C77" s="1">
        <v>303.773</v>
      </c>
      <c r="D77" s="1">
        <v>76.0563</v>
      </c>
      <c r="E77" s="1">
        <f>LOG10(SUM(PRODUCT(1200,C77))/SUM(POWER(SUM(300,C77),2),POWER(D77,2)))*10</f>
        <v>-0.06854252739965516</v>
      </c>
      <c r="F77" s="1">
        <f>SUM(B77,E77)</f>
        <v>17.931457472600346</v>
      </c>
      <c r="G77" s="1">
        <f>SUM(A77,-389)/6</f>
        <v>30</v>
      </c>
      <c r="H77" s="1">
        <v>1.28606533233114</v>
      </c>
    </row>
    <row r="78" spans="1:8" ht="12.75">
      <c r="A78" s="1">
        <v>575</v>
      </c>
      <c r="B78" s="1">
        <v>18.22</v>
      </c>
      <c r="C78" s="1">
        <v>335.501</v>
      </c>
      <c r="D78" s="1">
        <v>93.7703</v>
      </c>
      <c r="E78" s="1">
        <f>LOG10(SUM(PRODUCT(1200,C78))/SUM(POWER(SUM(300,C78),2),POWER(D78,2)))*10</f>
        <v>-0.10711404838355741</v>
      </c>
      <c r="F78" s="1">
        <f>SUM(B78,E78)</f>
        <v>18.11288595161644</v>
      </c>
      <c r="G78" s="1">
        <f>SUM(A78,-389)/6</f>
        <v>31</v>
      </c>
      <c r="H78" s="1">
        <v>1.36990444430137</v>
      </c>
    </row>
    <row r="79" spans="1:8" ht="12.75">
      <c r="A79" s="1">
        <v>581</v>
      </c>
      <c r="B79" s="1">
        <v>18.4</v>
      </c>
      <c r="C79" s="1">
        <v>372.87</v>
      </c>
      <c r="D79" s="1">
        <v>102.917</v>
      </c>
      <c r="E79" s="1">
        <f>LOG10(SUM(PRODUCT(1200,C79))/SUM(POWER(SUM(300,C79),2),POWER(D79,2)))*10</f>
        <v>-0.151666785736824</v>
      </c>
      <c r="F79" s="1">
        <f>SUM(B79,E79)</f>
        <v>18.248333214263173</v>
      </c>
      <c r="G79" s="1">
        <f>SUM(A79,-389)/6</f>
        <v>32</v>
      </c>
      <c r="H79" s="1">
        <v>1.4547590112767699</v>
      </c>
    </row>
    <row r="80" spans="1:8" ht="12.75">
      <c r="A80" s="1">
        <v>587</v>
      </c>
      <c r="B80" s="1">
        <v>18.55</v>
      </c>
      <c r="C80" s="1">
        <v>412.981</v>
      </c>
      <c r="D80" s="1">
        <v>100.243</v>
      </c>
      <c r="E80" s="1">
        <f>LOG10(SUM(PRODUCT(1200,C80))/SUM(POWER(SUM(300,C80),2),POWER(D80,2)))*10</f>
        <v>-0.1954577127884926</v>
      </c>
      <c r="F80" s="1">
        <f>SUM(B80,E80)</f>
        <v>18.35454228721151</v>
      </c>
      <c r="G80" s="1">
        <f>SUM(A80,-389)/6</f>
        <v>33</v>
      </c>
      <c r="H80" s="1">
        <v>1.5309439266677098</v>
      </c>
    </row>
    <row r="81" spans="1:8" ht="12.75">
      <c r="A81" s="1">
        <v>593</v>
      </c>
      <c r="B81" s="1">
        <v>18.65</v>
      </c>
      <c r="C81" s="1">
        <v>450.773</v>
      </c>
      <c r="D81" s="1">
        <v>83.8025</v>
      </c>
      <c r="E81" s="1">
        <f>LOG10(SUM(PRODUCT(1200,C81))/SUM(POWER(SUM(300,C81),2),POWER(D81,2)))*10</f>
        <v>-0.23255761307713307</v>
      </c>
      <c r="F81" s="1">
        <f>SUM(B81,E81)</f>
        <v>18.417442386922865</v>
      </c>
      <c r="G81" s="1">
        <f>SUM(A81,-389)/6</f>
        <v>34</v>
      </c>
      <c r="H81" s="1">
        <v>1.5918205776917</v>
      </c>
    </row>
    <row r="82" spans="1:8" ht="12.75">
      <c r="A82" s="1">
        <v>599</v>
      </c>
      <c r="B82" s="1">
        <v>18.72</v>
      </c>
      <c r="C82" s="1">
        <v>479.886</v>
      </c>
      <c r="D82" s="1">
        <v>54.5819</v>
      </c>
      <c r="E82" s="1">
        <f>LOG10(SUM(PRODUCT(1200,C82))/SUM(POWER(SUM(300,C82),2),POWER(D82,2)))*10</f>
        <v>-0.2586498342404359</v>
      </c>
      <c r="F82" s="1">
        <f>SUM(B82,E82)</f>
        <v>18.461350165759562</v>
      </c>
      <c r="G82" s="1">
        <f>SUM(A82,-389)/6</f>
        <v>35</v>
      </c>
      <c r="H82" s="1">
        <v>1.63314765933316</v>
      </c>
    </row>
    <row r="83" spans="1:8" ht="12.75">
      <c r="A83" s="1">
        <v>605</v>
      </c>
      <c r="B83" s="1">
        <v>18.76</v>
      </c>
      <c r="C83" s="1">
        <v>494.923</v>
      </c>
      <c r="D83" s="1">
        <v>17.2262</v>
      </c>
      <c r="E83" s="1">
        <f>LOG10(SUM(PRODUCT(1200,C83))/SUM(POWER(SUM(300,C83),2),POWER(D83,2)))*10</f>
        <v>-0.27135140119704076</v>
      </c>
      <c r="F83" s="1">
        <f>SUM(B83,E83)</f>
        <v>18.48864859880296</v>
      </c>
      <c r="G83" s="1">
        <f>SUM(A83,-389)/6</f>
        <v>36</v>
      </c>
      <c r="H83" s="1">
        <v>1.6528992522342398</v>
      </c>
    </row>
    <row r="84" spans="1:8" ht="12.75">
      <c r="A84" s="1">
        <v>611</v>
      </c>
      <c r="B84" s="1">
        <v>18.77</v>
      </c>
      <c r="C84" s="1">
        <v>493.761</v>
      </c>
      <c r="D84" s="1">
        <v>-21.3238</v>
      </c>
      <c r="E84" s="1">
        <f>LOG10(SUM(PRODUCT(1200,C84))/SUM(POWER(SUM(300,C84),2),POWER(D84,2)))*10</f>
        <v>-0.26994795878858047</v>
      </c>
      <c r="F84" s="1">
        <f>SUM(B84,E84)</f>
        <v>18.50005204121142</v>
      </c>
      <c r="G84" s="1">
        <f>SUM(A84,-389)/6</f>
        <v>37</v>
      </c>
      <c r="H84" s="1">
        <v>1.65072759603837</v>
      </c>
    </row>
    <row r="85" spans="1:8" ht="12.75">
      <c r="A85" s="1">
        <v>617</v>
      </c>
      <c r="B85" s="1">
        <v>18.76</v>
      </c>
      <c r="C85" s="1">
        <v>478.21</v>
      </c>
      <c r="D85" s="1">
        <v>-54.3596</v>
      </c>
      <c r="E85" s="1">
        <f>LOG10(SUM(PRODUCT(1200,C85))/SUM(POWER(SUM(300,C85),2),POWER(D85,2)))*10</f>
        <v>-0.2550762150688867</v>
      </c>
      <c r="F85" s="1">
        <f>SUM(B85,E85)</f>
        <v>18.504923784931115</v>
      </c>
      <c r="G85" s="1">
        <f>SUM(A85,-389)/6</f>
        <v>38</v>
      </c>
      <c r="H85" s="1">
        <v>1.62754959512735</v>
      </c>
    </row>
    <row r="86" spans="1:8" ht="12.75">
      <c r="A86" s="1">
        <v>623</v>
      </c>
      <c r="B86" s="1">
        <v>18.74</v>
      </c>
      <c r="C86" s="1">
        <v>452.658</v>
      </c>
      <c r="D86" s="1">
        <v>-77.6415</v>
      </c>
      <c r="E86" s="1">
        <f>LOG10(SUM(PRODUCT(1200,C86))/SUM(POWER(SUM(300,C86),2),POWER(D86,2)))*10</f>
        <v>-0.22840936365807563</v>
      </c>
      <c r="F86" s="1">
        <f>SUM(B86,E86)</f>
        <v>18.51159063634192</v>
      </c>
      <c r="G86" s="1">
        <f>SUM(A86,-389)/6</f>
        <v>39</v>
      </c>
      <c r="H86" s="1">
        <v>1.58514673704454</v>
      </c>
    </row>
    <row r="87" spans="1:8" ht="12.75">
      <c r="A87" s="1">
        <v>629</v>
      </c>
      <c r="B87" s="1">
        <v>18.72</v>
      </c>
      <c r="C87" s="1">
        <v>421.921</v>
      </c>
      <c r="D87" s="1">
        <v>-89.7808</v>
      </c>
      <c r="E87" s="1">
        <f>LOG10(SUM(PRODUCT(1200,C87))/SUM(POWER(SUM(300,C87),2),POWER(D87,2)))*10</f>
        <v>-0.19232495460396926</v>
      </c>
      <c r="F87" s="1">
        <f>SUM(B87,E87)</f>
        <v>18.52767504539603</v>
      </c>
      <c r="G87" s="1">
        <f>SUM(A87,-389)/6</f>
        <v>40</v>
      </c>
      <c r="H87" s="1">
        <v>1.5256680074561602</v>
      </c>
    </row>
    <row r="88" spans="1:8" ht="12.75">
      <c r="A88" s="1">
        <v>635</v>
      </c>
      <c r="B88" s="1">
        <v>18.69</v>
      </c>
      <c r="C88" s="1">
        <v>389.893</v>
      </c>
      <c r="D88" s="1">
        <v>-91.3861</v>
      </c>
      <c r="E88" s="1">
        <f>LOG10(SUM(PRODUCT(1200,C88))/SUM(POWER(SUM(300,C88),2),POWER(D88,2)))*10</f>
        <v>-0.14991166279285273</v>
      </c>
      <c r="F88" s="1">
        <f>SUM(B88,E88)</f>
        <v>18.54008833720715</v>
      </c>
      <c r="G88" s="1">
        <f>SUM(A88,-389)/6</f>
        <v>41</v>
      </c>
      <c r="H88" s="1">
        <v>1.45157989097995</v>
      </c>
    </row>
    <row r="89" spans="1:8" ht="12.75">
      <c r="A89" s="1">
        <v>641</v>
      </c>
      <c r="B89" s="1">
        <v>18.67</v>
      </c>
      <c r="C89" s="1">
        <v>359.131</v>
      </c>
      <c r="D89" s="1">
        <v>-83.9703</v>
      </c>
      <c r="E89" s="1">
        <f>LOG10(SUM(PRODUCT(1200,C89))/SUM(POWER(SUM(300,C89),2),POWER(D89,2)))*10</f>
        <v>-0.10501176982738017</v>
      </c>
      <c r="F89" s="1">
        <f>SUM(B89,E89)</f>
        <v>18.56498823017262</v>
      </c>
      <c r="G89" s="1">
        <f>SUM(A89,-389)/6</f>
        <v>42</v>
      </c>
      <c r="H89" s="1">
        <v>1.36564177626218</v>
      </c>
    </row>
    <row r="90" spans="1:8" ht="12.75">
      <c r="A90" s="1">
        <v>647</v>
      </c>
      <c r="B90" s="1">
        <v>18.67</v>
      </c>
      <c r="C90" s="1">
        <v>331.04</v>
      </c>
      <c r="D90" s="1">
        <v>-69.1855</v>
      </c>
      <c r="E90" s="1">
        <f>LOG10(SUM(PRODUCT(1200,C90))/SUM(POWER(SUM(300,C90),2),POWER(D90,2)))*10</f>
        <v>-0.06241295400705046</v>
      </c>
      <c r="F90" s="1">
        <f>SUM(B90,E90)</f>
        <v>18.60758704599295</v>
      </c>
      <c r="G90" s="1">
        <f>SUM(A90,-389)/6</f>
        <v>43</v>
      </c>
      <c r="H90" s="1">
        <v>1.27130813403676</v>
      </c>
    </row>
    <row r="91" spans="1:8" ht="12.75">
      <c r="A91" s="1">
        <v>653</v>
      </c>
      <c r="B91" s="1">
        <v>18.68</v>
      </c>
      <c r="C91" s="1">
        <v>306.281</v>
      </c>
      <c r="D91" s="1">
        <v>-48.4125</v>
      </c>
      <c r="E91" s="1">
        <f>LOG10(SUM(PRODUCT(1200,C91))/SUM(POWER(SUM(300,C91),2),POWER(D91,2)))*10</f>
        <v>-0.028070043726121787</v>
      </c>
      <c r="F91" s="1">
        <f>SUM(B91,E91)</f>
        <v>18.65192995627388</v>
      </c>
      <c r="G91" s="1">
        <f>SUM(A91,-389)/6</f>
        <v>44</v>
      </c>
      <c r="H91" s="1">
        <v>1.17454019443561</v>
      </c>
    </row>
    <row r="92" spans="1:8" ht="12.75">
      <c r="A92" s="1">
        <v>659</v>
      </c>
      <c r="B92" s="1">
        <v>18.73</v>
      </c>
      <c r="C92" s="1">
        <v>285.087</v>
      </c>
      <c r="D92" s="1">
        <v>-22.6404</v>
      </c>
      <c r="E92" s="1">
        <f>LOG10(SUM(PRODUCT(1200,C92))/SUM(POWER(SUM(300,C92),2),POWER(D92,2)))*10</f>
        <v>-0.009320478008919506</v>
      </c>
      <c r="F92" s="1">
        <f>SUM(B92,E92)</f>
        <v>18.72067952199108</v>
      </c>
      <c r="G92" s="1">
        <f>SUM(A92,-389)/6</f>
        <v>45</v>
      </c>
      <c r="H92" s="1">
        <v>1.09709856466843</v>
      </c>
    </row>
    <row r="93" spans="1:8" ht="12.75">
      <c r="A93" s="1">
        <v>665</v>
      </c>
      <c r="B93" s="1">
        <v>18.82</v>
      </c>
      <c r="C93" s="1">
        <v>267.525</v>
      </c>
      <c r="D93" s="1">
        <v>7.50412</v>
      </c>
      <c r="E93" s="1">
        <f>LOG10(SUM(PRODUCT(1200,C93))/SUM(POWER(SUM(300,C93),2),POWER(D93,2)))*10</f>
        <v>-0.015002993839545538</v>
      </c>
      <c r="F93" s="1">
        <f>SUM(B93,E93)</f>
        <v>18.804997006160455</v>
      </c>
      <c r="G93" s="1">
        <f>SUM(A93,-389)/6</f>
        <v>46</v>
      </c>
      <c r="H93" s="1">
        <v>1.12477720140819</v>
      </c>
    </row>
    <row r="94" spans="1:8" ht="12.75">
      <c r="A94" s="1">
        <v>671</v>
      </c>
      <c r="B94" s="1">
        <v>18.96</v>
      </c>
      <c r="C94" s="1">
        <v>253.64</v>
      </c>
      <c r="D94" s="1">
        <v>41.7105</v>
      </c>
      <c r="E94" s="1">
        <f>LOG10(SUM(PRODUCT(1200,C94))/SUM(POWER(SUM(300,C94),2),POWER(D94,2)))*10</f>
        <v>-0.05513978628302753</v>
      </c>
      <c r="F94" s="1">
        <f>SUM(B94,E94)</f>
        <v>18.904860213716972</v>
      </c>
      <c r="G94" s="1">
        <f>SUM(A94,-389)/6</f>
        <v>47</v>
      </c>
      <c r="H94" s="1">
        <v>1.25306827174016</v>
      </c>
    </row>
    <row r="95" spans="1:8" ht="12.75">
      <c r="A95" s="1">
        <v>677</v>
      </c>
      <c r="B95" s="1">
        <v>19.14</v>
      </c>
      <c r="C95" s="1">
        <v>243.571</v>
      </c>
      <c r="D95" s="1">
        <v>79.8809</v>
      </c>
      <c r="E95" s="1">
        <f>LOG10(SUM(PRODUCT(1200,C95))/SUM(POWER(SUM(300,C95),2),POWER(D95,2)))*10</f>
        <v>-0.13984916429890862</v>
      </c>
      <c r="F95" s="1">
        <f>SUM(B95,E95)</f>
        <v>19.000150835701092</v>
      </c>
      <c r="G95" s="1">
        <f>SUM(A95,-389)/6</f>
        <v>48</v>
      </c>
      <c r="H95" s="1">
        <v>1.43312755274551</v>
      </c>
    </row>
    <row r="96" spans="1:8" ht="12.75">
      <c r="A96" s="1">
        <v>683</v>
      </c>
      <c r="B96" s="1">
        <v>19.38</v>
      </c>
      <c r="C96" s="1">
        <v>237.602</v>
      </c>
      <c r="D96" s="1">
        <v>122.112</v>
      </c>
      <c r="E96" s="1">
        <f>LOG10(SUM(PRODUCT(1200,C96))/SUM(POWER(SUM(300,C96),2),POWER(D96,2)))*10</f>
        <v>-0.2773830383717094</v>
      </c>
      <c r="F96" s="1">
        <f>SUM(B96,E96)</f>
        <v>19.10261696162829</v>
      </c>
      <c r="G96" s="1">
        <f>SUM(A96,-389)/6</f>
        <v>49</v>
      </c>
      <c r="H96" s="1">
        <v>1.6622033072382</v>
      </c>
    </row>
    <row r="97" spans="1:8" ht="12.75">
      <c r="A97" s="1">
        <v>689</v>
      </c>
      <c r="B97" s="1">
        <v>19.66</v>
      </c>
      <c r="C97" s="1">
        <v>236.21</v>
      </c>
      <c r="D97" s="1">
        <v>168.585</v>
      </c>
      <c r="E97" s="1">
        <f>LOG10(SUM(PRODUCT(1200,C97))/SUM(POWER(SUM(300,C97),2),POWER(D97,2)))*10</f>
        <v>-0.47127928531784663</v>
      </c>
      <c r="F97" s="1">
        <f>SUM(B97,E97)</f>
        <v>19.188720714682155</v>
      </c>
      <c r="G97" s="1">
        <f>SUM(A97,-389)/6</f>
        <v>50</v>
      </c>
      <c r="H97" s="1">
        <v>1.9441196213248602</v>
      </c>
    </row>
    <row r="98" spans="1:8" ht="12.75">
      <c r="A98" s="1">
        <v>695</v>
      </c>
      <c r="B98" s="1">
        <v>19.97</v>
      </c>
      <c r="C98" s="1">
        <v>240.07</v>
      </c>
      <c r="D98" s="1">
        <v>219.545</v>
      </c>
      <c r="E98" s="1">
        <f>LOG10(SUM(PRODUCT(1200,C98))/SUM(POWER(SUM(300,C98),2),POWER(D98,2)))*10</f>
        <v>-0.7180086400247565</v>
      </c>
      <c r="F98" s="1">
        <f>SUM(B98,E98)</f>
        <v>19.251991359975243</v>
      </c>
      <c r="G98" s="1">
        <f>SUM(A98,-389)/6</f>
        <v>51</v>
      </c>
      <c r="H98" s="1">
        <v>2.28064592964644</v>
      </c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5" spans="1:8" ht="12.75">
      <c r="A105" s="1" t="s">
        <v>9</v>
      </c>
      <c r="B105" s="1">
        <f>MAX(B61:B98)</f>
        <v>19.97</v>
      </c>
      <c r="E105" s="1" t="s">
        <v>9</v>
      </c>
      <c r="F105" s="1">
        <f>MAX(F61:F98)</f>
        <v>19.251991359975243</v>
      </c>
      <c r="H105" s="1">
        <f>MAX(H61:H98)</f>
        <v>2.28064592964644</v>
      </c>
    </row>
    <row r="106" spans="1:8" ht="12.75">
      <c r="A106" s="1" t="s">
        <v>10</v>
      </c>
      <c r="B106" s="1">
        <f>MIN(B61:B98)</f>
        <v>16.35</v>
      </c>
      <c r="E106" s="1" t="s">
        <v>10</v>
      </c>
      <c r="F106" s="1">
        <f>MIN(F61:F98)</f>
        <v>16.005367435405777</v>
      </c>
      <c r="H106" s="1">
        <f>MIN(H61:H98)</f>
        <v>1.09709856466843</v>
      </c>
    </row>
    <row r="108" spans="1:8" ht="12.75">
      <c r="A108" s="1" t="s">
        <v>11</v>
      </c>
      <c r="B108" s="1">
        <f>SUM(B61:B98)/38</f>
        <v>17.952894736842108</v>
      </c>
      <c r="E108" s="1" t="s">
        <v>12</v>
      </c>
      <c r="F108" s="1">
        <f>SUM(F61:F98)/38</f>
        <v>17.727506809945652</v>
      </c>
      <c r="H108" s="1">
        <f>SUM(H61:H98)/38</f>
        <v>1.5498308605441793</v>
      </c>
    </row>
    <row r="113" spans="1:8" ht="12.75">
      <c r="A113" s="1">
        <v>701</v>
      </c>
      <c r="B113" s="1">
        <v>20.28</v>
      </c>
      <c r="C113" s="1">
        <v>250.152</v>
      </c>
      <c r="D113" s="1">
        <v>275.077</v>
      </c>
      <c r="E113" s="1">
        <f>LOG10(SUM(PRODUCT(1200,C113))/SUM(POWER(SUM(300,C113),2),POWER(D113,2)))*10</f>
        <v>-1.0049081123870705</v>
      </c>
      <c r="F113" s="1">
        <f>SUM(B113,E113)</f>
        <v>19.27509188761293</v>
      </c>
      <c r="G113" s="1">
        <f>SUM(A113,-389)/6</f>
        <v>52</v>
      </c>
      <c r="H113" s="1">
        <v>2.66635156926695</v>
      </c>
    </row>
  </sheetData>
  <sheetProtection selectLockedCells="1" selectUnlockedCells="1"/>
  <mergeCells count="2">
    <mergeCell ref="A1:J1"/>
    <mergeCell ref="A58:J58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41"/>
  <sheetViews>
    <sheetView zoomScale="89" zoomScaleNormal="89" workbookViewId="0" topLeftCell="A48">
      <selection activeCell="D67" sqref="D67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7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2.75">
      <c r="A4" s="1">
        <v>473</v>
      </c>
      <c r="E4" s="1">
        <f>LOG10(SUM(PRODUCT(1200,C4))/SUM(POWER(SUM(300,C4),2),POWER(D4,2)))*10</f>
        <v>-18.750612633917</v>
      </c>
      <c r="F4" s="1">
        <f>SUM(B4,E4)</f>
        <v>-18.750612633917</v>
      </c>
      <c r="G4" s="1">
        <f>SUM(A4,-389)/6</f>
        <v>14</v>
      </c>
    </row>
    <row r="5" spans="1:7" ht="12.75">
      <c r="A5" s="1">
        <v>479</v>
      </c>
      <c r="E5" s="1">
        <f>LOG10(SUM(PRODUCT(1200,C5))/SUM(POWER(SUM(300,C5),2),POWER(D5,2)))*10</f>
        <v>-18.750612633917</v>
      </c>
      <c r="F5" s="1">
        <f>SUM(B5,E5)</f>
        <v>-18.750612633917</v>
      </c>
      <c r="G5" s="1">
        <f>SUM(A5,-389)/6</f>
        <v>15</v>
      </c>
    </row>
    <row r="6" spans="1:7" ht="12.75">
      <c r="A6" s="1">
        <v>485</v>
      </c>
      <c r="E6" s="1">
        <f>LOG10(SUM(PRODUCT(1200,C6))/SUM(POWER(SUM(300,C6),2),POWER(D6,2)))*10</f>
        <v>-18.750612633917</v>
      </c>
      <c r="F6" s="1">
        <f>SUM(B6,E6)</f>
        <v>-18.750612633917</v>
      </c>
      <c r="G6" s="1">
        <f>SUM(A6,-389)/6</f>
        <v>16</v>
      </c>
    </row>
    <row r="7" spans="1:7" ht="12.75">
      <c r="A7" s="1">
        <v>491</v>
      </c>
      <c r="E7" s="1">
        <f>LOG10(SUM(PRODUCT(1200,C7))/SUM(POWER(SUM(300,C7),2),POWER(D7,2)))*10</f>
        <v>-18.750612633917</v>
      </c>
      <c r="F7" s="1">
        <f>SUM(B7,E7)</f>
        <v>-18.750612633917</v>
      </c>
      <c r="G7" s="1">
        <f>SUM(A7,-389)/6</f>
        <v>17</v>
      </c>
    </row>
    <row r="8" spans="1:7" ht="12.75">
      <c r="A8" s="1">
        <v>497</v>
      </c>
      <c r="E8" s="1">
        <f>LOG10(SUM(PRODUCT(1200,C8))/SUM(POWER(SUM(300,C8),2),POWER(D8,2)))*10</f>
        <v>-18.750612633917</v>
      </c>
      <c r="F8" s="1">
        <f>SUM(B8,E8)</f>
        <v>-18.750612633917</v>
      </c>
      <c r="G8" s="1">
        <f>SUM(A8,-389)/6</f>
        <v>18</v>
      </c>
    </row>
    <row r="9" spans="1:7" ht="12.75">
      <c r="A9" s="1">
        <v>503</v>
      </c>
      <c r="E9" s="1">
        <f>LOG10(SUM(PRODUCT(1200,C9))/SUM(POWER(SUM(300,C9),2),POWER(D9,2)))*10</f>
        <v>-18.750612633917</v>
      </c>
      <c r="F9" s="1">
        <f>SUM(B9,E9)</f>
        <v>-18.750612633917</v>
      </c>
      <c r="G9" s="1">
        <f>SUM(A9,-389)/6</f>
        <v>19</v>
      </c>
    </row>
    <row r="10" spans="1:7" ht="12.75">
      <c r="A10" s="1">
        <v>509</v>
      </c>
      <c r="E10" s="1">
        <f>LOG10(SUM(PRODUCT(1200,C10))/SUM(POWER(SUM(300,C10),2),POWER(D10,2)))*10</f>
        <v>-18.750612633917</v>
      </c>
      <c r="F10" s="1">
        <f>SUM(B10,E10)</f>
        <v>-18.750612633917</v>
      </c>
      <c r="G10" s="1">
        <f>SUM(A10,-389)/6</f>
        <v>20</v>
      </c>
    </row>
    <row r="11" spans="1:7" ht="12.75">
      <c r="A11" s="1">
        <v>515</v>
      </c>
      <c r="E11" s="1">
        <f>LOG10(SUM(PRODUCT(1200,C11))/SUM(POWER(SUM(300,C11),2),POWER(D11,2)))*10</f>
        <v>-18.750612633917</v>
      </c>
      <c r="F11" s="1">
        <f>SUM(B11,E11)</f>
        <v>-18.750612633917</v>
      </c>
      <c r="G11" s="1">
        <f>SUM(A11,-389)/6</f>
        <v>21</v>
      </c>
    </row>
    <row r="12" spans="1:7" ht="12.75">
      <c r="A12" s="1">
        <v>521</v>
      </c>
      <c r="E12" s="1">
        <f>LOG10(SUM(PRODUCT(1200,C12))/SUM(POWER(SUM(300,C12),2),POWER(D12,2)))*10</f>
        <v>-18.750612633917</v>
      </c>
      <c r="F12" s="1">
        <f>SUM(B12,E12)</f>
        <v>-18.750612633917</v>
      </c>
      <c r="G12" s="1">
        <f>SUM(A12,-389)/6</f>
        <v>22</v>
      </c>
    </row>
    <row r="13" spans="1:7" ht="12.75">
      <c r="A13" s="1">
        <v>527</v>
      </c>
      <c r="E13" s="1">
        <f>LOG10(SUM(PRODUCT(1200,C13))/SUM(POWER(SUM(300,C13),2),POWER(D13,2)))*10</f>
        <v>-18.750612633917</v>
      </c>
      <c r="F13" s="1">
        <f>SUM(B13,E13)</f>
        <v>-18.750612633917</v>
      </c>
      <c r="G13" s="1">
        <f>SUM(A13,-389)/6</f>
        <v>23</v>
      </c>
    </row>
    <row r="14" spans="1:7" ht="12.75">
      <c r="A14" s="1">
        <v>533</v>
      </c>
      <c r="E14" s="1">
        <f>LOG10(SUM(PRODUCT(1200,C14))/SUM(POWER(SUM(300,C14),2),POWER(D14,2)))*10</f>
        <v>-18.750612633917</v>
      </c>
      <c r="F14" s="1">
        <f>SUM(B14,E14)</f>
        <v>-18.750612633917</v>
      </c>
      <c r="G14" s="1">
        <f>SUM(A14,-389)/6</f>
        <v>24</v>
      </c>
    </row>
    <row r="15" spans="1:7" ht="12.75">
      <c r="A15" s="1">
        <v>539</v>
      </c>
      <c r="E15" s="1">
        <f>LOG10(SUM(PRODUCT(1200,C15))/SUM(POWER(SUM(300,C15),2),POWER(D15,2)))*10</f>
        <v>-18.750612633917</v>
      </c>
      <c r="F15" s="1">
        <f>SUM(B15,E15)</f>
        <v>-18.750612633917</v>
      </c>
      <c r="G15" s="1">
        <f>SUM(A15,-389)/6</f>
        <v>25</v>
      </c>
    </row>
    <row r="16" spans="1:7" ht="12.75">
      <c r="A16" s="1">
        <v>545</v>
      </c>
      <c r="E16" s="1">
        <f>LOG10(SUM(PRODUCT(1200,C16))/SUM(POWER(SUM(300,C16),2),POWER(D16,2)))*10</f>
        <v>-18.750612633917</v>
      </c>
      <c r="F16" s="1">
        <f>SUM(B16,E16)</f>
        <v>-18.750612633917</v>
      </c>
      <c r="G16" s="1">
        <f>SUM(A16,-389)/6</f>
        <v>26</v>
      </c>
    </row>
    <row r="17" spans="1:7" ht="12.75">
      <c r="A17" s="1">
        <v>551</v>
      </c>
      <c r="E17" s="1">
        <f>LOG10(SUM(PRODUCT(1200,C17))/SUM(POWER(SUM(300,C17),2),POWER(D17,2)))*10</f>
        <v>-18.750612633917</v>
      </c>
      <c r="F17" s="1">
        <f>SUM(B17,E17)</f>
        <v>-18.750612633917</v>
      </c>
      <c r="G17" s="1">
        <f>SUM(A17,-389)/6</f>
        <v>27</v>
      </c>
    </row>
    <row r="18" spans="1:7" ht="12.75">
      <c r="A18" s="1">
        <v>557</v>
      </c>
      <c r="E18" s="1">
        <f>LOG10(SUM(PRODUCT(1200,C18))/SUM(POWER(SUM(300,C18),2),POWER(D18,2)))*10</f>
        <v>-18.750612633917</v>
      </c>
      <c r="F18" s="1">
        <f>SUM(B18,E18)</f>
        <v>-18.750612633917</v>
      </c>
      <c r="G18" s="1">
        <f>SUM(A18,-389)/6</f>
        <v>28</v>
      </c>
    </row>
    <row r="19" spans="1:7" ht="12.75">
      <c r="A19" s="1">
        <v>563</v>
      </c>
      <c r="E19" s="1">
        <f>LOG10(SUM(PRODUCT(1200,C19))/SUM(POWER(SUM(300,C19),2),POWER(D19,2)))*10</f>
        <v>-18.750612633917</v>
      </c>
      <c r="F19" s="1">
        <f>SUM(B19,E19)</f>
        <v>-18.750612633917</v>
      </c>
      <c r="G19" s="1">
        <f>SUM(A19,-389)/6</f>
        <v>29</v>
      </c>
    </row>
    <row r="20" spans="1:7" ht="12.75">
      <c r="A20" s="1">
        <v>569</v>
      </c>
      <c r="E20" s="1">
        <f>LOG10(SUM(PRODUCT(1200,C20))/SUM(POWER(SUM(300,C20),2),POWER(D20,2)))*10</f>
        <v>-18.750612633917</v>
      </c>
      <c r="F20" s="1">
        <f>SUM(B20,E20)</f>
        <v>-18.750612633917</v>
      </c>
      <c r="G20" s="1">
        <f>SUM(A20,-389)/6</f>
        <v>30</v>
      </c>
    </row>
    <row r="21" spans="1:7" ht="12.75">
      <c r="A21" s="1">
        <v>575</v>
      </c>
      <c r="E21" s="1">
        <f>LOG10(SUM(PRODUCT(1200,C21))/SUM(POWER(SUM(300,C21),2),POWER(D21,2)))*10</f>
        <v>-18.750612633917</v>
      </c>
      <c r="F21" s="1">
        <f>SUM(B21,E21)</f>
        <v>-18.750612633917</v>
      </c>
      <c r="G21" s="1">
        <f>SUM(A21,-389)/6</f>
        <v>31</v>
      </c>
    </row>
    <row r="22" spans="1:7" ht="12.75">
      <c r="A22" s="1">
        <v>581</v>
      </c>
      <c r="E22" s="1">
        <f>LOG10(SUM(PRODUCT(1200,C22))/SUM(POWER(SUM(300,C22),2),POWER(D22,2)))*10</f>
        <v>-18.750612633917</v>
      </c>
      <c r="F22" s="1">
        <f>SUM(B22,E22)</f>
        <v>-18.750612633917</v>
      </c>
      <c r="G22" s="1">
        <f>SUM(A22,-389)/6</f>
        <v>32</v>
      </c>
    </row>
    <row r="23" spans="1:7" ht="12.75">
      <c r="A23" s="1">
        <v>587</v>
      </c>
      <c r="E23" s="1">
        <f>LOG10(SUM(PRODUCT(1200,C23))/SUM(POWER(SUM(300,C23),2),POWER(D23,2)))*10</f>
        <v>-18.750612633917</v>
      </c>
      <c r="F23" s="1">
        <f>SUM(B23,E23)</f>
        <v>-18.750612633917</v>
      </c>
      <c r="G23" s="1">
        <f>SUM(A23,-389)/6</f>
        <v>33</v>
      </c>
    </row>
    <row r="24" spans="1:7" ht="12.75">
      <c r="A24" s="1">
        <v>593</v>
      </c>
      <c r="E24" s="1">
        <f>LOG10(SUM(PRODUCT(1200,C24))/SUM(POWER(SUM(300,C24),2),POWER(D24,2)))*10</f>
        <v>-18.750612633917</v>
      </c>
      <c r="F24" s="1">
        <f>SUM(B24,E24)</f>
        <v>-18.750612633917</v>
      </c>
      <c r="G24" s="1">
        <f>SUM(A24,-389)/6</f>
        <v>34</v>
      </c>
    </row>
    <row r="25" spans="1:7" ht="12.75">
      <c r="A25" s="1">
        <v>599</v>
      </c>
      <c r="E25" s="1">
        <f>LOG10(SUM(PRODUCT(1200,C25))/SUM(POWER(SUM(300,C25),2),POWER(D25,2)))*10</f>
        <v>-18.750612633917</v>
      </c>
      <c r="F25" s="1">
        <f>SUM(B25,E25)</f>
        <v>-18.750612633917</v>
      </c>
      <c r="G25" s="1">
        <f>SUM(A25,-389)/6</f>
        <v>35</v>
      </c>
    </row>
    <row r="26" spans="1:7" ht="12.75">
      <c r="A26" s="1">
        <v>605</v>
      </c>
      <c r="E26" s="1">
        <f>LOG10(SUM(PRODUCT(1200,C26))/SUM(POWER(SUM(300,C26),2),POWER(D26,2)))*10</f>
        <v>-18.750612633917</v>
      </c>
      <c r="F26" s="1">
        <f>SUM(B26,E26)</f>
        <v>-18.750612633917</v>
      </c>
      <c r="G26" s="1">
        <f>SUM(A26,-389)/6</f>
        <v>36</v>
      </c>
    </row>
    <row r="27" spans="1:7" ht="12.75">
      <c r="A27" s="1">
        <v>611</v>
      </c>
      <c r="E27" s="1">
        <f>LOG10(SUM(PRODUCT(1200,C27))/SUM(POWER(SUM(300,C27),2),POWER(D27,2)))*10</f>
        <v>-18.750612633917</v>
      </c>
      <c r="F27" s="1">
        <f>SUM(B27,E27)</f>
        <v>-18.750612633917</v>
      </c>
      <c r="G27" s="1">
        <f>SUM(A27,-389)/6</f>
        <v>37</v>
      </c>
    </row>
    <row r="28" spans="1:7" ht="12.75">
      <c r="A28" s="1">
        <v>617</v>
      </c>
      <c r="E28" s="1">
        <f>LOG10(SUM(PRODUCT(1200,C28))/SUM(POWER(SUM(300,C28),2),POWER(D28,2)))*10</f>
        <v>-18.750612633917</v>
      </c>
      <c r="F28" s="1">
        <f>SUM(B28,E28)</f>
        <v>-18.750612633917</v>
      </c>
      <c r="G28" s="1">
        <f>SUM(A28,-389)/6</f>
        <v>38</v>
      </c>
    </row>
    <row r="29" spans="1:7" ht="12.75">
      <c r="A29" s="1">
        <v>623</v>
      </c>
      <c r="E29" s="1">
        <f>LOG10(SUM(PRODUCT(1200,C29))/SUM(POWER(SUM(300,C29),2),POWER(D29,2)))*10</f>
        <v>-18.750612633917</v>
      </c>
      <c r="F29" s="1">
        <f>SUM(B29,E29)</f>
        <v>-18.750612633917</v>
      </c>
      <c r="G29" s="1">
        <f>SUM(A29,-389)/6</f>
        <v>39</v>
      </c>
    </row>
    <row r="30" spans="1:7" ht="12.75">
      <c r="A30" s="1">
        <v>629</v>
      </c>
      <c r="E30" s="1">
        <f>LOG10(SUM(PRODUCT(1200,C30))/SUM(POWER(SUM(300,C30),2),POWER(D30,2)))*10</f>
        <v>-18.750612633917</v>
      </c>
      <c r="F30" s="1">
        <f>SUM(B30,E30)</f>
        <v>-18.750612633917</v>
      </c>
      <c r="G30" s="1">
        <f>SUM(A30,-389)/6</f>
        <v>40</v>
      </c>
    </row>
    <row r="31" spans="1:7" ht="12.75">
      <c r="A31" s="1">
        <v>635</v>
      </c>
      <c r="E31" s="1">
        <f>LOG10(SUM(PRODUCT(1200,C31))/SUM(POWER(SUM(300,C31),2),POWER(D31,2)))*10</f>
        <v>-18.750612633917</v>
      </c>
      <c r="F31" s="1">
        <f>SUM(B31,E31)</f>
        <v>-18.750612633917</v>
      </c>
      <c r="G31" s="1">
        <f>SUM(A31,-389)/6</f>
        <v>41</v>
      </c>
    </row>
    <row r="32" spans="1:7" ht="12.75">
      <c r="A32" s="1">
        <v>641</v>
      </c>
      <c r="E32" s="1">
        <f>LOG10(SUM(PRODUCT(1200,C32))/SUM(POWER(SUM(300,C32),2),POWER(D32,2)))*10</f>
        <v>-18.750612633917</v>
      </c>
      <c r="F32" s="1">
        <f>SUM(B32,E32)</f>
        <v>-18.750612633917</v>
      </c>
      <c r="G32" s="1">
        <f>SUM(A32,-389)/6</f>
        <v>42</v>
      </c>
    </row>
    <row r="33" spans="1:7" ht="12.75">
      <c r="A33" s="1">
        <v>647</v>
      </c>
      <c r="E33" s="1">
        <f>LOG10(SUM(PRODUCT(1200,C33))/SUM(POWER(SUM(300,C33),2),POWER(D33,2)))*10</f>
        <v>-18.750612633917</v>
      </c>
      <c r="F33" s="1">
        <f>SUM(B33,E33)</f>
        <v>-18.750612633917</v>
      </c>
      <c r="G33" s="1">
        <f>SUM(A33,-389)/6</f>
        <v>43</v>
      </c>
    </row>
    <row r="34" spans="1:7" ht="12.75">
      <c r="A34" s="1">
        <v>653</v>
      </c>
      <c r="E34" s="1">
        <f>LOG10(SUM(PRODUCT(1200,C34))/SUM(POWER(SUM(300,C34),2),POWER(D34,2)))*10</f>
        <v>-18.750612633917</v>
      </c>
      <c r="F34" s="1">
        <f>SUM(B34,E34)</f>
        <v>-18.750612633917</v>
      </c>
      <c r="G34" s="1">
        <f>SUM(A34,-389)/6</f>
        <v>44</v>
      </c>
    </row>
    <row r="35" spans="1:7" ht="12.75">
      <c r="A35" s="1">
        <v>659</v>
      </c>
      <c r="E35" s="1">
        <f>LOG10(SUM(PRODUCT(1200,C35))/SUM(POWER(SUM(300,C35),2),POWER(D35,2)))*10</f>
        <v>-18.750612633917</v>
      </c>
      <c r="F35" s="1">
        <f>SUM(B35,E35)</f>
        <v>-18.750612633917</v>
      </c>
      <c r="G35" s="1">
        <f>SUM(A35,-389)/6</f>
        <v>45</v>
      </c>
    </row>
    <row r="36" spans="1:7" ht="12.75">
      <c r="A36" s="1">
        <v>665</v>
      </c>
      <c r="E36" s="1">
        <f>LOG10(SUM(PRODUCT(1200,C36))/SUM(POWER(SUM(300,C36),2),POWER(D36,2)))*10</f>
        <v>-18.750612633917</v>
      </c>
      <c r="F36" s="1">
        <f>SUM(B36,E36)</f>
        <v>-18.750612633917</v>
      </c>
      <c r="G36" s="1">
        <f>SUM(A36,-389)/6</f>
        <v>46</v>
      </c>
    </row>
    <row r="37" spans="1:7" ht="12.75">
      <c r="A37" s="1">
        <v>671</v>
      </c>
      <c r="E37" s="1">
        <f>LOG10(SUM(PRODUCT(1200,C37))/SUM(POWER(SUM(300,C37),2),POWER(D37,2)))*10</f>
        <v>-18.750612633917</v>
      </c>
      <c r="F37" s="1">
        <f>SUM(B37,E37)</f>
        <v>-18.750612633917</v>
      </c>
      <c r="G37" s="1">
        <f>SUM(A37,-389)/6</f>
        <v>47</v>
      </c>
    </row>
    <row r="38" spans="1:7" ht="12.75">
      <c r="A38" s="1">
        <v>677</v>
      </c>
      <c r="E38" s="1">
        <f>LOG10(SUM(PRODUCT(1200,C38))/SUM(POWER(SUM(300,C38),2),POWER(D38,2)))*10</f>
        <v>-18.750612633917</v>
      </c>
      <c r="F38" s="1">
        <f>SUM(B38,E38)</f>
        <v>-18.750612633917</v>
      </c>
      <c r="G38" s="1">
        <f>SUM(A38,-389)/6</f>
        <v>48</v>
      </c>
    </row>
    <row r="39" spans="1:7" ht="12.75">
      <c r="A39" s="1">
        <v>683</v>
      </c>
      <c r="E39" s="1">
        <f>LOG10(SUM(PRODUCT(1200,C39))/SUM(POWER(SUM(300,C39),2),POWER(D39,2)))*10</f>
        <v>-18.750612633917</v>
      </c>
      <c r="F39" s="1">
        <f>SUM(B39,E39)</f>
        <v>-18.750612633917</v>
      </c>
      <c r="G39" s="1">
        <f>SUM(A39,-389)/6</f>
        <v>49</v>
      </c>
    </row>
    <row r="40" spans="1:7" ht="12.75">
      <c r="A40" s="1">
        <v>689</v>
      </c>
      <c r="E40" s="1">
        <f>LOG10(SUM(PRODUCT(1200,C40))/SUM(POWER(SUM(300,C40),2),POWER(D40,2)))*10</f>
        <v>-18.750612633917</v>
      </c>
      <c r="F40" s="1">
        <f>SUM(B40,E40)</f>
        <v>-18.750612633917</v>
      </c>
      <c r="G40" s="1">
        <f>SUM(A40,-389)/6</f>
        <v>50</v>
      </c>
    </row>
    <row r="41" spans="1:7" ht="12.75">
      <c r="A41" s="1">
        <v>695</v>
      </c>
      <c r="E41" s="1">
        <f>LOG10(SUM(PRODUCT(1200,C41))/SUM(POWER(SUM(300,C41),2),POWER(D41,2)))*10</f>
        <v>-18.750612633917</v>
      </c>
      <c r="F41" s="1">
        <f>SUM(B41,E41)</f>
        <v>-18.750612633917</v>
      </c>
      <c r="G41" s="1">
        <f>SUM(A41,-389)/6</f>
        <v>51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51"/>
  <sheetViews>
    <sheetView zoomScale="89" zoomScaleNormal="89" workbookViewId="0" topLeftCell="A1">
      <selection activeCell="G8" sqref="G8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</row>
    <row r="3" spans="1:8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2.75">
      <c r="A4" s="1">
        <v>473</v>
      </c>
      <c r="B4" s="1">
        <v>17.84</v>
      </c>
      <c r="C4" s="1">
        <v>55.3816</v>
      </c>
      <c r="D4" s="1">
        <v>22.2845</v>
      </c>
      <c r="E4" s="1">
        <f>LOG10(SUM(PRODUCT(300,C4))/SUM(POWER(SUM(75,C4),2),POWER(D4,2)))*10</f>
        <v>-0.22451037720878017</v>
      </c>
      <c r="F4" s="1">
        <f>SUM(B4,E4)</f>
        <v>17.61548962279122</v>
      </c>
      <c r="G4" s="1">
        <f>SUM(A4,-389)/6</f>
        <v>14</v>
      </c>
      <c r="H4" s="1">
        <v>1.5788457343581102</v>
      </c>
    </row>
    <row r="5" spans="1:8" ht="12.75">
      <c r="A5" s="1">
        <v>479</v>
      </c>
      <c r="B5" s="1">
        <v>18.07</v>
      </c>
      <c r="C5" s="1">
        <v>68.0928</v>
      </c>
      <c r="D5" s="1">
        <v>36.2542</v>
      </c>
      <c r="E5" s="1">
        <f>LOG10(SUM(PRODUCT(300,C5))/SUM(POWER(SUM(75,C5),2),POWER(D5,2)))*10</f>
        <v>-0.2803311699896728</v>
      </c>
      <c r="F5" s="1">
        <f>SUM(B5,E5)</f>
        <v>17.789668830010328</v>
      </c>
      <c r="G5" s="1">
        <f>SUM(A5,-389)/6</f>
        <v>15</v>
      </c>
      <c r="H5" s="1">
        <v>1.6667341066355799</v>
      </c>
    </row>
    <row r="6" spans="1:8" ht="12.75">
      <c r="A6" s="1">
        <v>485</v>
      </c>
      <c r="B6" s="1">
        <v>18.26</v>
      </c>
      <c r="C6" s="1">
        <v>93.8721</v>
      </c>
      <c r="D6" s="1">
        <v>44.3395</v>
      </c>
      <c r="E6" s="1">
        <f>LOG10(SUM(PRODUCT(300,C6))/SUM(POWER(SUM(75,C6),2),POWER(D6,2)))*10</f>
        <v>-0.34410993670429146</v>
      </c>
      <c r="F6" s="1">
        <f>SUM(B6,E6)</f>
        <v>17.91589006329571</v>
      </c>
      <c r="G6" s="1">
        <f>SUM(A6,-389)/6</f>
        <v>16</v>
      </c>
      <c r="H6" s="1">
        <v>1.76243438354317</v>
      </c>
    </row>
    <row r="7" spans="1:8" ht="12.75">
      <c r="A7" s="1">
        <v>491</v>
      </c>
      <c r="B7" s="1">
        <v>18.41</v>
      </c>
      <c r="C7" s="1">
        <v>129.621</v>
      </c>
      <c r="D7" s="1">
        <v>27.9443</v>
      </c>
      <c r="E7" s="1">
        <f>LOG10(SUM(PRODUCT(300,C7))/SUM(POWER(SUM(75,C7),2),POWER(D7,2)))*10</f>
        <v>-0.40128905059415765</v>
      </c>
      <c r="F7" s="1">
        <f>SUM(B7,E7)</f>
        <v>18.00871094940584</v>
      </c>
      <c r="G7" s="1">
        <f>SUM(A7,-389)/6</f>
        <v>17</v>
      </c>
      <c r="H7" s="1">
        <v>1.84529643010682</v>
      </c>
    </row>
    <row r="8" spans="1:8" ht="12.75">
      <c r="A8" s="1">
        <v>497</v>
      </c>
      <c r="B8" s="1">
        <v>18.54</v>
      </c>
      <c r="C8" s="1">
        <v>137.066</v>
      </c>
      <c r="D8" s="1">
        <v>-20.0601</v>
      </c>
      <c r="E8" s="1">
        <f>LOG10(SUM(PRODUCT(300,C8))/SUM(POWER(SUM(75,C8),2),POWER(D8,2)))*10</f>
        <v>-0.4275986302280499</v>
      </c>
      <c r="F8" s="1">
        <f>SUM(B8,E8)</f>
        <v>18.11240136977195</v>
      </c>
      <c r="G8" s="1">
        <f>SUM(A8,-389)/6</f>
        <v>18</v>
      </c>
      <c r="H8" s="1">
        <v>1.88272945787978</v>
      </c>
    </row>
    <row r="9" spans="1:8" ht="12.75">
      <c r="A9" s="1">
        <v>503</v>
      </c>
      <c r="B9" s="1">
        <v>18.65</v>
      </c>
      <c r="C9" s="1">
        <v>103.167</v>
      </c>
      <c r="D9" s="1">
        <v>-47.0282</v>
      </c>
      <c r="E9" s="1">
        <f>LOG10(SUM(PRODUCT(300,C9))/SUM(POWER(SUM(75,C9),2),POWER(D9,2)))*10</f>
        <v>-0.4024335995472581</v>
      </c>
      <c r="F9" s="1">
        <f>SUM(B9,E9)</f>
        <v>18.24756640045274</v>
      </c>
      <c r="G9" s="1">
        <f>SUM(A9,-389)/6</f>
        <v>19</v>
      </c>
      <c r="H9" s="1">
        <v>1.8469329901434</v>
      </c>
    </row>
    <row r="10" spans="1:8" ht="12.75">
      <c r="A10" s="1">
        <v>509</v>
      </c>
      <c r="B10" s="1">
        <v>18.76</v>
      </c>
      <c r="C10" s="1">
        <v>72.634</v>
      </c>
      <c r="D10" s="1">
        <v>-40.9978</v>
      </c>
      <c r="E10" s="1">
        <f>LOG10(SUM(PRODUCT(300,C10))/SUM(POWER(SUM(75,C10),2),POWER(D10,2)))*10</f>
        <v>-0.3237430885428445</v>
      </c>
      <c r="F10" s="1">
        <f>SUM(B10,E10)</f>
        <v>18.436256911457157</v>
      </c>
      <c r="G10" s="1">
        <f>SUM(A10,-389)/6</f>
        <v>20</v>
      </c>
      <c r="H10" s="1">
        <v>1.7323095445160401</v>
      </c>
    </row>
    <row r="11" spans="1:8" ht="12.75">
      <c r="A11" s="1">
        <v>515</v>
      </c>
      <c r="B11" s="1">
        <v>18.89</v>
      </c>
      <c r="C11" s="1">
        <v>57.4284</v>
      </c>
      <c r="D11" s="1">
        <v>-23.9191</v>
      </c>
      <c r="E11" s="1">
        <f>LOG10(SUM(PRODUCT(300,C11))/SUM(POWER(SUM(75,C11),2),POWER(D11,2)))*10</f>
        <v>-0.21656197367623212</v>
      </c>
      <c r="F11" s="1">
        <f>SUM(B11,E11)</f>
        <v>18.67343802632377</v>
      </c>
      <c r="G11" s="1">
        <f>SUM(A11,-389)/6</f>
        <v>21</v>
      </c>
      <c r="H11" s="1">
        <v>1.5659124135570899</v>
      </c>
    </row>
    <row r="12" spans="1:8" ht="12.75">
      <c r="A12" s="1">
        <v>521</v>
      </c>
      <c r="B12" s="1">
        <v>19.03</v>
      </c>
      <c r="C12" s="1">
        <v>53.5791</v>
      </c>
      <c r="D12" s="1">
        <v>-4.84006</v>
      </c>
      <c r="E12" s="1">
        <f>LOG10(SUM(PRODUCT(300,C12))/SUM(POWER(SUM(75,C12),2),POWER(D12,2)))*10</f>
        <v>-0.12839040938330656</v>
      </c>
      <c r="F12" s="1">
        <f>SUM(B12,E12)</f>
        <v>18.901609590616694</v>
      </c>
      <c r="G12" s="1">
        <f>SUM(A12,-389)/6</f>
        <v>22</v>
      </c>
      <c r="H12" s="1">
        <v>1.41160250556384</v>
      </c>
    </row>
    <row r="13" spans="1:8" ht="12.75">
      <c r="A13" s="1">
        <v>527</v>
      </c>
      <c r="B13" s="1">
        <v>19.19</v>
      </c>
      <c r="C13" s="1">
        <v>59.3963</v>
      </c>
      <c r="D13" s="1">
        <v>14.0992</v>
      </c>
      <c r="E13" s="1">
        <f>LOG10(SUM(PRODUCT(300,C13))/SUM(POWER(SUM(75,C13),2),POWER(D13,2)))*10</f>
        <v>-0.10647545840575796</v>
      </c>
      <c r="F13" s="1">
        <f>SUM(B13,E13)</f>
        <v>19.083524541594244</v>
      </c>
      <c r="G13" s="1">
        <f>SUM(A13,-389)/6</f>
        <v>23</v>
      </c>
      <c r="H13" s="1">
        <v>1.36861261453943</v>
      </c>
    </row>
    <row r="14" spans="1:8" ht="12.75">
      <c r="A14" s="1">
        <v>533</v>
      </c>
      <c r="B14" s="1">
        <v>19.35</v>
      </c>
      <c r="C14" s="1">
        <v>77.2867</v>
      </c>
      <c r="D14" s="1">
        <v>30.0997</v>
      </c>
      <c r="E14" s="1">
        <f>LOG10(SUM(PRODUCT(300,C14))/SUM(POWER(SUM(75,C14),2),POWER(D14,2)))*10</f>
        <v>-0.16741120920635427</v>
      </c>
      <c r="F14" s="1">
        <f>SUM(B14,E14)</f>
        <v>19.18258879079365</v>
      </c>
      <c r="G14" s="1">
        <f>SUM(A14,-389)/6</f>
        <v>24</v>
      </c>
      <c r="H14" s="1">
        <v>1.4828037956507</v>
      </c>
    </row>
    <row r="15" spans="1:8" ht="12.75">
      <c r="A15" s="1">
        <v>539</v>
      </c>
      <c r="B15" s="1">
        <v>19.49</v>
      </c>
      <c r="C15" s="1">
        <v>110.288</v>
      </c>
      <c r="D15" s="1">
        <v>31.5627</v>
      </c>
      <c r="E15" s="1">
        <f>LOG10(SUM(PRODUCT(300,C15))/SUM(POWER(SUM(75,C15),2),POWER(D15,2)))*10</f>
        <v>-0.28467654674520243</v>
      </c>
      <c r="F15" s="1">
        <f>SUM(B15,E15)</f>
        <v>19.205323453254795</v>
      </c>
      <c r="G15" s="1">
        <f>SUM(A15,-389)/6</f>
        <v>25</v>
      </c>
      <c r="H15" s="1">
        <v>1.67339270669137</v>
      </c>
    </row>
    <row r="16" spans="1:8" ht="12.75">
      <c r="A16" s="1">
        <v>545</v>
      </c>
      <c r="B16" s="1">
        <v>19.63</v>
      </c>
      <c r="C16" s="1">
        <v>138.93</v>
      </c>
      <c r="D16" s="1">
        <v>-2.31818</v>
      </c>
      <c r="E16" s="1">
        <f>LOG10(SUM(PRODUCT(300,C16))/SUM(POWER(SUM(75,C16),2),POWER(D16,2)))*10</f>
        <v>-0.40677084805347963</v>
      </c>
      <c r="F16" s="1">
        <f>SUM(B16,E16)</f>
        <v>19.22322915194652</v>
      </c>
      <c r="G16" s="1">
        <f>SUM(A16,-389)/6</f>
        <v>26</v>
      </c>
      <c r="H16" s="1">
        <v>1.85312775055435</v>
      </c>
    </row>
    <row r="17" spans="1:8" ht="12.75">
      <c r="A17" s="1">
        <v>551</v>
      </c>
      <c r="B17" s="1">
        <v>19.73</v>
      </c>
      <c r="C17" s="1">
        <v>122.302</v>
      </c>
      <c r="D17" s="1">
        <v>-45.8401</v>
      </c>
      <c r="E17" s="1">
        <f>LOG10(SUM(PRODUCT(300,C17))/SUM(POWER(SUM(75,C17),2),POWER(D17,2)))*10</f>
        <v>-0.4854028841710867</v>
      </c>
      <c r="F17" s="1">
        <f>SUM(B17,E17)</f>
        <v>19.244597115828913</v>
      </c>
      <c r="G17" s="1">
        <f>SUM(A17,-389)/6</f>
        <v>27</v>
      </c>
      <c r="H17" s="1">
        <v>1.96379649648311</v>
      </c>
    </row>
    <row r="18" spans="1:8" ht="12.75">
      <c r="A18" s="1">
        <v>557</v>
      </c>
      <c r="B18" s="1">
        <v>19.81</v>
      </c>
      <c r="C18" s="1">
        <v>87.1672</v>
      </c>
      <c r="D18" s="1">
        <v>-54.6996</v>
      </c>
      <c r="E18" s="1">
        <f>LOG10(SUM(PRODUCT(300,C18))/SUM(POWER(SUM(75,C18),2),POWER(D18,2)))*10</f>
        <v>-0.4924868352781092</v>
      </c>
      <c r="F18" s="1">
        <f>SUM(B18,E18)</f>
        <v>19.31751316472189</v>
      </c>
      <c r="G18" s="1">
        <f>SUM(A18,-389)/6</f>
        <v>28</v>
      </c>
      <c r="H18" s="1">
        <v>1.97363768522099</v>
      </c>
    </row>
    <row r="19" spans="1:8" ht="12.75">
      <c r="A19" s="1">
        <v>563</v>
      </c>
      <c r="B19" s="1">
        <v>19.83</v>
      </c>
      <c r="C19" s="1">
        <v>64.268</v>
      </c>
      <c r="D19" s="1">
        <v>-43.3454</v>
      </c>
      <c r="E19" s="1">
        <f>LOG10(SUM(PRODUCT(300,C19))/SUM(POWER(SUM(75,C19),2),POWER(D19,2)))*10</f>
        <v>-0.42741271135255354</v>
      </c>
      <c r="F19" s="1">
        <f>SUM(B19,E19)</f>
        <v>19.402587288647446</v>
      </c>
      <c r="G19" s="1">
        <f>SUM(A19,-389)/6</f>
        <v>29</v>
      </c>
      <c r="H19" s="1">
        <v>1.88246623846122</v>
      </c>
    </row>
    <row r="20" spans="1:8" ht="12.75">
      <c r="A20" s="1">
        <v>569</v>
      </c>
      <c r="B20" s="1">
        <v>19.85</v>
      </c>
      <c r="C20" s="1">
        <v>53.6504</v>
      </c>
      <c r="D20" s="1">
        <v>-27.3316</v>
      </c>
      <c r="E20" s="1">
        <f>LOG10(SUM(PRODUCT(300,C20))/SUM(POWER(SUM(75,C20),2),POWER(D20,2)))*10</f>
        <v>-0.3130021203661792</v>
      </c>
      <c r="F20" s="1">
        <f>SUM(B20,E20)</f>
        <v>19.536997879633823</v>
      </c>
      <c r="G20" s="1">
        <f>SUM(A20,-389)/6</f>
        <v>30</v>
      </c>
      <c r="H20" s="1">
        <v>1.71626910703981</v>
      </c>
    </row>
    <row r="21" spans="1:8" ht="12.75">
      <c r="A21" s="1">
        <v>575</v>
      </c>
      <c r="B21" s="1">
        <v>19.87</v>
      </c>
      <c r="C21" s="1">
        <v>51.3479</v>
      </c>
      <c r="D21" s="1">
        <v>-11.1228</v>
      </c>
      <c r="E21" s="1">
        <f>LOG10(SUM(PRODUCT(300,C21))/SUM(POWER(SUM(75,C21),2),POWER(D21,2)))*10</f>
        <v>-0.18844848297295674</v>
      </c>
      <c r="F21" s="1">
        <f>SUM(B21,E21)</f>
        <v>19.681551517027046</v>
      </c>
      <c r="G21" s="1">
        <f>SUM(A21,-389)/6</f>
        <v>31</v>
      </c>
      <c r="H21" s="1">
        <v>1.5191065784595001</v>
      </c>
    </row>
    <row r="22" spans="1:8" ht="12.75">
      <c r="A22" s="1">
        <v>581</v>
      </c>
      <c r="B22" s="1">
        <v>19.89</v>
      </c>
      <c r="C22" s="1">
        <v>56.063</v>
      </c>
      <c r="D22" s="1">
        <v>4.13266</v>
      </c>
      <c r="E22" s="1">
        <f>LOG10(SUM(PRODUCT(300,C22))/SUM(POWER(SUM(75,C22),2),POWER(D22,2)))*10</f>
        <v>-0.09594207153873517</v>
      </c>
      <c r="F22" s="1">
        <f>SUM(B22,E22)</f>
        <v>19.794057928461264</v>
      </c>
      <c r="G22" s="1">
        <f>SUM(A22,-389)/6</f>
        <v>32</v>
      </c>
      <c r="H22" s="1">
        <v>1.34690800378226</v>
      </c>
    </row>
    <row r="23" spans="1:8" ht="12.75">
      <c r="A23" s="1">
        <v>587</v>
      </c>
      <c r="B23" s="1">
        <v>19.91</v>
      </c>
      <c r="C23" s="1">
        <v>68.7985</v>
      </c>
      <c r="D23" s="1">
        <v>16.5598</v>
      </c>
      <c r="E23" s="1">
        <f>LOG10(SUM(PRODUCT(300,C23))/SUM(POWER(SUM(75,C23),2),POWER(D23,2)))*10</f>
        <v>-0.06530144250290927</v>
      </c>
      <c r="F23" s="1">
        <f>SUM(B23,E23)</f>
        <v>19.84469855749709</v>
      </c>
      <c r="G23" s="1">
        <f>SUM(A23,-389)/6</f>
        <v>33</v>
      </c>
      <c r="H23" s="1">
        <v>1.2783266055926</v>
      </c>
    </row>
    <row r="24" spans="1:8" ht="12.75">
      <c r="A24" s="1">
        <v>593</v>
      </c>
      <c r="B24" s="1">
        <v>19.94</v>
      </c>
      <c r="C24" s="1">
        <v>90.6629</v>
      </c>
      <c r="D24" s="1">
        <v>20.0234</v>
      </c>
      <c r="E24" s="1">
        <f>LOG10(SUM(PRODUCT(300,C24))/SUM(POWER(SUM(75,C24),2),POWER(D24,2)))*10</f>
        <v>-0.1019843507442093</v>
      </c>
      <c r="F24" s="1">
        <f>SUM(B24,E24)</f>
        <v>19.83801564925579</v>
      </c>
      <c r="G24" s="1">
        <f>SUM(A24,-389)/6</f>
        <v>34</v>
      </c>
      <c r="H24" s="1">
        <v>1.35945222928323</v>
      </c>
    </row>
    <row r="25" spans="1:8" ht="12.75">
      <c r="A25" s="1">
        <v>599</v>
      </c>
      <c r="B25" s="1">
        <v>19.98</v>
      </c>
      <c r="C25" s="1">
        <v>113.538</v>
      </c>
      <c r="D25" s="1">
        <v>3.30803</v>
      </c>
      <c r="E25" s="1">
        <f>LOG10(SUM(PRODUCT(300,C25))/SUM(POWER(SUM(75,C25),2),POWER(D25,2)))*10</f>
        <v>-0.18668974702423682</v>
      </c>
      <c r="F25" s="1">
        <f>SUM(B25,E25)</f>
        <v>19.793310252975765</v>
      </c>
      <c r="G25" s="1">
        <f>SUM(A25,-389)/6</f>
        <v>35</v>
      </c>
      <c r="H25" s="1">
        <v>1.5161173304676598</v>
      </c>
    </row>
    <row r="26" spans="1:8" ht="12.75">
      <c r="A26" s="1">
        <v>605</v>
      </c>
      <c r="B26" s="1">
        <v>20.02</v>
      </c>
      <c r="C26" s="1">
        <v>113.742</v>
      </c>
      <c r="D26" s="1">
        <v>-28.775</v>
      </c>
      <c r="E26" s="1">
        <f>LOG10(SUM(PRODUCT(300,C26))/SUM(POWER(SUM(75,C26),2),POWER(D26,2)))*10</f>
        <v>-0.28673803867050407</v>
      </c>
      <c r="F26" s="1">
        <f>SUM(B26,E26)</f>
        <v>19.733261961329497</v>
      </c>
      <c r="G26" s="1">
        <f>SUM(A26,-389)/6</f>
        <v>36</v>
      </c>
      <c r="H26" s="1">
        <v>1.6765436418650101</v>
      </c>
    </row>
    <row r="27" spans="1:8" ht="12.75">
      <c r="A27" s="1">
        <v>611</v>
      </c>
      <c r="B27" s="1">
        <v>20.06</v>
      </c>
      <c r="C27" s="1">
        <v>90.6403</v>
      </c>
      <c r="D27" s="1">
        <v>-46.6648</v>
      </c>
      <c r="E27" s="1">
        <f>LOG10(SUM(PRODUCT(300,C27))/SUM(POWER(SUM(75,C27),2),POWER(D27,2)))*10</f>
        <v>-0.37059066526119333</v>
      </c>
      <c r="F27" s="1">
        <f>SUM(B27,E27)</f>
        <v>19.689409334738805</v>
      </c>
      <c r="G27" s="1">
        <f>SUM(A27,-389)/6</f>
        <v>37</v>
      </c>
      <c r="H27" s="1">
        <v>1.80109502655408</v>
      </c>
    </row>
    <row r="28" spans="1:8" ht="12.75">
      <c r="A28" s="1">
        <v>617</v>
      </c>
      <c r="B28" s="1">
        <v>20.1</v>
      </c>
      <c r="C28" s="1">
        <v>67.749</v>
      </c>
      <c r="D28" s="1">
        <v>-44.7012</v>
      </c>
      <c r="E28" s="1">
        <f>LOG10(SUM(PRODUCT(300,C28))/SUM(POWER(SUM(75,C28),2),POWER(D28,2)))*10</f>
        <v>-0.4174810565393198</v>
      </c>
      <c r="F28" s="1">
        <f>SUM(B28,E28)</f>
        <v>19.682518943460682</v>
      </c>
      <c r="G28" s="1">
        <f>SUM(A28,-389)/6</f>
        <v>38</v>
      </c>
      <c r="H28" s="1">
        <v>1.8683790813968</v>
      </c>
    </row>
    <row r="29" spans="1:8" ht="12.75">
      <c r="A29" s="1">
        <v>623</v>
      </c>
      <c r="B29" s="1">
        <v>20.12</v>
      </c>
      <c r="C29" s="1">
        <v>53.3868</v>
      </c>
      <c r="D29" s="1">
        <v>-34.0983</v>
      </c>
      <c r="E29" s="1">
        <f>LOG10(SUM(PRODUCT(300,C29))/SUM(POWER(SUM(75,C29),2),POWER(D29,2)))*10</f>
        <v>-0.4208779467170921</v>
      </c>
      <c r="F29" s="1">
        <f>SUM(B29,E29)</f>
        <v>19.69912205328291</v>
      </c>
      <c r="G29" s="1">
        <f>SUM(A29,-389)/6</f>
        <v>39</v>
      </c>
      <c r="H29" s="1">
        <v>1.8732031164401701</v>
      </c>
    </row>
    <row r="30" spans="1:8" ht="12.75">
      <c r="A30" s="1">
        <v>629</v>
      </c>
      <c r="B30" s="1">
        <v>20.13</v>
      </c>
      <c r="C30" s="1">
        <v>46.0939</v>
      </c>
      <c r="D30" s="1">
        <v>-21.2583</v>
      </c>
      <c r="E30" s="1">
        <f>LOG10(SUM(PRODUCT(300,C30))/SUM(POWER(SUM(75,C30),2),POWER(D30,2)))*10</f>
        <v>-0.38662058047522313</v>
      </c>
      <c r="F30" s="1">
        <f>SUM(B30,E30)</f>
        <v>19.743379419524775</v>
      </c>
      <c r="G30" s="1">
        <f>SUM(A30,-389)/6</f>
        <v>40</v>
      </c>
      <c r="H30" s="1">
        <v>1.82425186307244</v>
      </c>
    </row>
    <row r="31" spans="1:8" ht="12.75">
      <c r="A31" s="1">
        <v>635</v>
      </c>
      <c r="B31" s="1">
        <v>20.13</v>
      </c>
      <c r="C31" s="1">
        <v>43.8679</v>
      </c>
      <c r="D31" s="1">
        <v>-8.17085</v>
      </c>
      <c r="E31" s="1">
        <f>LOG10(SUM(PRODUCT(300,C31))/SUM(POWER(SUM(75,C31),2),POWER(D31,2)))*10</f>
        <v>-0.32908306032355833</v>
      </c>
      <c r="F31" s="1">
        <f>SUM(B31,E31)</f>
        <v>19.80091693967644</v>
      </c>
      <c r="G31" s="1">
        <f>SUM(A31,-389)/6</f>
        <v>41</v>
      </c>
      <c r="H31" s="1">
        <v>1.7402435764075501</v>
      </c>
    </row>
    <row r="32" spans="1:8" ht="12.75">
      <c r="A32" s="1">
        <v>641</v>
      </c>
      <c r="B32" s="1">
        <v>20.11</v>
      </c>
      <c r="C32" s="1">
        <v>45.8844</v>
      </c>
      <c r="D32" s="1">
        <v>4.66607</v>
      </c>
      <c r="E32" s="1">
        <f>LOG10(SUM(PRODUCT(300,C32))/SUM(POWER(SUM(75,C32),2),POWER(D32,2)))*10</f>
        <v>-0.26600787714312113</v>
      </c>
      <c r="F32" s="1">
        <f>SUM(B32,E32)</f>
        <v>19.84399212285688</v>
      </c>
      <c r="G32" s="1">
        <f>SUM(A32,-389)/6</f>
        <v>42</v>
      </c>
      <c r="H32" s="1">
        <v>1.6446167443309099</v>
      </c>
    </row>
    <row r="33" spans="1:8" ht="12.75">
      <c r="A33" s="1">
        <v>647</v>
      </c>
      <c r="B33" s="1">
        <v>20.09</v>
      </c>
      <c r="C33" s="1">
        <v>52.4247</v>
      </c>
      <c r="D33" s="1">
        <v>16.8205</v>
      </c>
      <c r="E33" s="1">
        <f>LOG10(SUM(PRODUCT(300,C33))/SUM(POWER(SUM(75,C33),2),POWER(D33,2)))*10</f>
        <v>-0.21352397715742835</v>
      </c>
      <c r="F33" s="1">
        <f>SUM(B33,E33)</f>
        <v>19.87647602284257</v>
      </c>
      <c r="G33" s="1">
        <f>SUM(A33,-389)/6</f>
        <v>43</v>
      </c>
      <c r="H33" s="1">
        <v>1.56093658293537</v>
      </c>
    </row>
    <row r="34" spans="1:8" ht="12.75">
      <c r="A34" s="1">
        <v>653</v>
      </c>
      <c r="B34" s="1">
        <v>20.06</v>
      </c>
      <c r="C34" s="1">
        <v>64.6293</v>
      </c>
      <c r="D34" s="1">
        <v>26.8392</v>
      </c>
      <c r="E34" s="1">
        <f>LOG10(SUM(PRODUCT(300,C34))/SUM(POWER(SUM(75,C34),2),POWER(D34,2)))*10</f>
        <v>-0.18159217627491675</v>
      </c>
      <c r="F34" s="1">
        <f>SUM(B34,E34)</f>
        <v>19.87840782372508</v>
      </c>
      <c r="G34" s="1">
        <f>SUM(A34,-389)/6</f>
        <v>44</v>
      </c>
      <c r="H34" s="1">
        <v>1.5074081787212301</v>
      </c>
    </row>
    <row r="35" spans="1:8" ht="12.75">
      <c r="A35" s="1">
        <v>659</v>
      </c>
      <c r="B35" s="1">
        <v>20.04</v>
      </c>
      <c r="C35" s="1">
        <v>83.3215</v>
      </c>
      <c r="D35" s="1">
        <v>30.6833</v>
      </c>
      <c r="E35" s="1">
        <f>LOG10(SUM(PRODUCT(300,C35))/SUM(POWER(SUM(75,C35),2),POWER(D35,2)))*10</f>
        <v>-0.17214632807195196</v>
      </c>
      <c r="F35" s="1">
        <f>SUM(B35,E35)</f>
        <v>19.867853671928046</v>
      </c>
      <c r="G35" s="1">
        <f>SUM(A35,-389)/6</f>
        <v>45</v>
      </c>
      <c r="H35" s="1">
        <v>1.49108381854597</v>
      </c>
    </row>
    <row r="36" spans="1:8" ht="12.75">
      <c r="A36" s="1">
        <v>665</v>
      </c>
      <c r="B36" s="1">
        <v>20.02</v>
      </c>
      <c r="C36" s="1">
        <v>104.52</v>
      </c>
      <c r="D36" s="1">
        <v>21.2672</v>
      </c>
      <c r="E36" s="1">
        <f>LOG10(SUM(PRODUCT(300,C36))/SUM(POWER(SUM(75,C36),2),POWER(D36,2)))*10</f>
        <v>-0.1795772682440463</v>
      </c>
      <c r="F36" s="1">
        <f>SUM(B36,E36)</f>
        <v>19.840422731755954</v>
      </c>
      <c r="G36" s="1">
        <f>SUM(A36,-389)/6</f>
        <v>46</v>
      </c>
      <c r="H36" s="1">
        <v>1.50394675337014</v>
      </c>
    </row>
    <row r="37" spans="1:8" ht="12.75">
      <c r="A37" s="1">
        <v>671</v>
      </c>
      <c r="B37" s="1">
        <v>20.03</v>
      </c>
      <c r="C37" s="1">
        <v>114.487</v>
      </c>
      <c r="D37" s="1">
        <v>-2.74104</v>
      </c>
      <c r="E37" s="1">
        <f>LOG10(SUM(PRODUCT(300,C37))/SUM(POWER(SUM(75,C37),2),POWER(D37,2)))*10</f>
        <v>-0.1937227789485933</v>
      </c>
      <c r="F37" s="1">
        <f>SUM(B37,E37)</f>
        <v>19.836277221051407</v>
      </c>
      <c r="G37" s="1">
        <f>SUM(A37,-389)/6</f>
        <v>47</v>
      </c>
      <c r="H37" s="1">
        <v>1.52802500243265</v>
      </c>
    </row>
    <row r="38" spans="1:8" ht="12.75">
      <c r="A38" s="1">
        <v>677</v>
      </c>
      <c r="B38" s="1">
        <v>20.05</v>
      </c>
      <c r="C38" s="1">
        <v>104.256</v>
      </c>
      <c r="D38" s="1">
        <v>-25.4443</v>
      </c>
      <c r="E38" s="1">
        <f>LOG10(SUM(PRODUCT(300,C38))/SUM(POWER(SUM(75,C38),2),POWER(D38,2)))*10</f>
        <v>-0.20388304748540836</v>
      </c>
      <c r="F38" s="1">
        <f>SUM(B38,E38)</f>
        <v>19.846116952514592</v>
      </c>
      <c r="G38" s="1">
        <f>SUM(A38,-389)/6</f>
        <v>48</v>
      </c>
      <c r="H38" s="1">
        <v>1.5450200427068</v>
      </c>
    </row>
    <row r="39" spans="1:8" ht="12.75">
      <c r="A39" s="1">
        <v>683</v>
      </c>
      <c r="B39" s="1">
        <v>20.1</v>
      </c>
      <c r="C39" s="1">
        <v>85.0826</v>
      </c>
      <c r="D39" s="1">
        <v>-33.4508</v>
      </c>
      <c r="E39" s="1">
        <f>LOG10(SUM(PRODUCT(300,C39))/SUM(POWER(SUM(75,C39),2),POWER(D39,2)))*10</f>
        <v>-0.20287006227993118</v>
      </c>
      <c r="F39" s="1">
        <f>SUM(B39,E39)</f>
        <v>19.89712993772007</v>
      </c>
      <c r="G39" s="1">
        <f>SUM(A39,-389)/6</f>
        <v>49</v>
      </c>
      <c r="H39" s="1">
        <v>1.5433361176929399</v>
      </c>
    </row>
    <row r="40" spans="1:8" ht="12.75">
      <c r="A40" s="1">
        <v>689</v>
      </c>
      <c r="B40" s="1">
        <v>20.16</v>
      </c>
      <c r="C40" s="1">
        <v>68.8505</v>
      </c>
      <c r="D40" s="1">
        <v>-29.8551</v>
      </c>
      <c r="E40" s="1">
        <f>LOG10(SUM(PRODUCT(300,C40))/SUM(POWER(SUM(75,C40),2),POWER(D40,2)))*10</f>
        <v>-0.19109481527155991</v>
      </c>
      <c r="F40" s="1">
        <f>SUM(B40,E40)</f>
        <v>19.968905184728442</v>
      </c>
      <c r="G40" s="1">
        <f>SUM(A40,-389)/6</f>
        <v>50</v>
      </c>
      <c r="H40" s="1">
        <v>1.5235898442498401</v>
      </c>
    </row>
    <row r="41" spans="1:8" ht="12.75">
      <c r="A41" s="1">
        <v>695</v>
      </c>
      <c r="B41" s="1">
        <v>20.14</v>
      </c>
      <c r="C41" s="1">
        <v>57.5795</v>
      </c>
      <c r="D41" s="1">
        <v>-21.0947</v>
      </c>
      <c r="E41" s="1">
        <f>LOG10(SUM(PRODUCT(300,C41))/SUM(POWER(SUM(75,C41),2),POWER(D41,2)))*10</f>
        <v>-0.18421316195077503</v>
      </c>
      <c r="F41" s="1">
        <f>SUM(B41,E41)</f>
        <v>19.955786838049224</v>
      </c>
      <c r="G41" s="1">
        <f>SUM(A41,-389)/6</f>
        <v>51</v>
      </c>
      <c r="H41" s="1">
        <v>1.5118945796941499</v>
      </c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 s="1" t="s">
        <v>9</v>
      </c>
      <c r="B48" s="1">
        <f>MAX(B4:B41)</f>
        <v>20.16</v>
      </c>
      <c r="E48" s="1" t="s">
        <v>9</v>
      </c>
      <c r="F48" s="1">
        <f>MAX(F4:F41)</f>
        <v>19.968905184728442</v>
      </c>
      <c r="H48" s="1">
        <f>MAX(H4:H41)</f>
        <v>1.97363768522099</v>
      </c>
    </row>
    <row r="49" spans="1:8" ht="12.75">
      <c r="A49" s="1" t="s">
        <v>10</v>
      </c>
      <c r="B49" s="1">
        <f>MIN(B4:B41)</f>
        <v>17.84</v>
      </c>
      <c r="E49" s="1" t="s">
        <v>10</v>
      </c>
      <c r="F49" s="1">
        <f>MIN(F4:F41)</f>
        <v>17.61548962279122</v>
      </c>
      <c r="H49" s="1">
        <f>MIN(H4:H41)</f>
        <v>1.2783266055926</v>
      </c>
    </row>
    <row r="51" spans="1:8" ht="12.75">
      <c r="A51" s="1" t="s">
        <v>11</v>
      </c>
      <c r="B51" s="1">
        <f>SUM(B4:B41)/38</f>
        <v>19.586315789473684</v>
      </c>
      <c r="E51" s="1" t="s">
        <v>12</v>
      </c>
      <c r="F51" s="1">
        <f>SUM(F4:F41)/38</f>
        <v>19.316026426709186</v>
      </c>
      <c r="H51" s="1">
        <f>SUM(H4:H41)/38</f>
        <v>1.6413260178670028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zoomScale="89" zoomScaleNormal="89" workbookViewId="0" topLeftCell="A1">
      <selection activeCell="E92" sqref="E92"/>
    </sheetView>
  </sheetViews>
  <sheetFormatPr defaultColWidth="12.57421875" defaultRowHeight="12.75"/>
  <cols>
    <col min="1" max="10" width="11.57421875" style="1" customWidth="1"/>
    <col min="11" max="11" width="14.28125" style="1" customWidth="1"/>
    <col min="12" max="16384" width="11.57421875" style="1" customWidth="1"/>
  </cols>
  <sheetData>
    <row r="1" spans="1:10" ht="12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</row>
    <row r="3" spans="1:12" ht="12.75">
      <c r="A3" s="1" t="s">
        <v>13</v>
      </c>
      <c r="L3" s="1" t="s">
        <v>13</v>
      </c>
    </row>
    <row r="4" spans="1:15" ht="12.75">
      <c r="A4" s="1" t="s">
        <v>1</v>
      </c>
      <c r="B4" s="1" t="s">
        <v>2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O4" s="1" t="s">
        <v>21</v>
      </c>
    </row>
    <row r="5" spans="1:13" ht="12.75">
      <c r="A5" s="1">
        <v>57</v>
      </c>
      <c r="B5" s="1">
        <v>6.79</v>
      </c>
      <c r="C5" s="3">
        <v>5.59927545221679</v>
      </c>
      <c r="D5" s="1">
        <v>63.2178</v>
      </c>
      <c r="E5" s="1">
        <v>-124.831</v>
      </c>
      <c r="F5" s="1">
        <f>LOG10(SUM(PRODUCT(1200,D5))/SUM(POWER(SUM(300,D5),2),POWER(E5,2)))*10</f>
        <v>-2.8880068803700154</v>
      </c>
      <c r="G5" s="1">
        <f>SUM(B5,F5)</f>
        <v>3.9019931196299846</v>
      </c>
      <c r="H5" s="1">
        <v>2</v>
      </c>
      <c r="L5" s="1">
        <v>57</v>
      </c>
      <c r="M5" s="1">
        <v>72</v>
      </c>
    </row>
    <row r="6" spans="1:13" ht="12.75">
      <c r="A6" s="1">
        <v>63</v>
      </c>
      <c r="B6" s="1">
        <v>7.12</v>
      </c>
      <c r="C6" s="3">
        <v>7.5122998613161</v>
      </c>
      <c r="D6" s="1">
        <v>39.964</v>
      </c>
      <c r="E6" s="1">
        <v>-8.08003</v>
      </c>
      <c r="F6" s="1">
        <f>LOG10(SUM(PRODUCT(1200,D6))/SUM(POWER(SUM(300,D6),2),POWER(E6,2)))*10</f>
        <v>-3.8226092182314604</v>
      </c>
      <c r="G6" s="1">
        <f>SUM(B6,F6)</f>
        <v>3.2973907817685397</v>
      </c>
      <c r="H6" s="1">
        <v>3</v>
      </c>
      <c r="L6" s="1">
        <v>63</v>
      </c>
      <c r="M6" s="1">
        <v>68</v>
      </c>
    </row>
    <row r="7" spans="1:13" ht="12.75">
      <c r="A7" s="1">
        <v>69</v>
      </c>
      <c r="B7" s="1">
        <v>7.46</v>
      </c>
      <c r="C7" s="3">
        <v>8.82581035490403</v>
      </c>
      <c r="D7" s="1">
        <v>36.3355</v>
      </c>
      <c r="E7" s="1">
        <v>78.2425</v>
      </c>
      <c r="F7" s="1">
        <f>LOG10(SUM(PRODUCT(1200,D7))/SUM(POWER(SUM(300,D7),2),POWER(E7,2)))*10</f>
        <v>-4.36922172765163</v>
      </c>
      <c r="G7" s="1">
        <f>SUM(B7,F7)</f>
        <v>3.09077827234837</v>
      </c>
      <c r="H7" s="1">
        <v>4</v>
      </c>
      <c r="L7" s="1">
        <v>69</v>
      </c>
      <c r="M7" s="1">
        <v>68</v>
      </c>
    </row>
    <row r="8" spans="1:13" ht="12.75">
      <c r="A8" s="1">
        <v>79</v>
      </c>
      <c r="B8" s="1">
        <v>8.17</v>
      </c>
      <c r="C8" s="3">
        <v>8.41250013648455</v>
      </c>
      <c r="D8" s="1">
        <v>66.4503</v>
      </c>
      <c r="E8" s="1">
        <v>275.06</v>
      </c>
      <c r="F8" s="1">
        <f>LOG10(SUM(PRODUCT(1200,D8))/SUM(POWER(SUM(300,D8),2),POWER(E8,2)))*10</f>
        <v>-4.2042491540636115</v>
      </c>
      <c r="G8" s="1">
        <f>SUM(B8,F8)</f>
        <v>3.9657508459363884</v>
      </c>
      <c r="H8" s="1">
        <v>5</v>
      </c>
      <c r="L8" s="1">
        <v>79</v>
      </c>
      <c r="M8" s="1">
        <v>64</v>
      </c>
    </row>
    <row r="9" spans="1:13" ht="12.75">
      <c r="A9" s="1">
        <v>85</v>
      </c>
      <c r="B9" s="1">
        <v>8.6</v>
      </c>
      <c r="C9" s="3">
        <v>8.03003264794263</v>
      </c>
      <c r="D9" s="1">
        <v>200.683</v>
      </c>
      <c r="E9" s="1">
        <v>600.559</v>
      </c>
      <c r="F9" s="1">
        <f>LOG10(SUM(PRODUCT(1200,D9))/SUM(POWER(SUM(300,D9),2),POWER(E9,2)))*10</f>
        <v>-4.046013386683533</v>
      </c>
      <c r="G9" s="1">
        <f>SUM(B9,F9)</f>
        <v>4.553986613316467</v>
      </c>
      <c r="H9" s="1">
        <v>6</v>
      </c>
      <c r="L9" s="1">
        <v>85</v>
      </c>
      <c r="M9" s="1">
        <v>60</v>
      </c>
    </row>
    <row r="10" spans="1:12" ht="12.75">
      <c r="A10" s="1" t="s">
        <v>19</v>
      </c>
      <c r="C10" s="3"/>
      <c r="L10" s="1" t="s">
        <v>19</v>
      </c>
    </row>
    <row r="11" spans="1:13" ht="12.75">
      <c r="A11" s="1">
        <v>177</v>
      </c>
      <c r="B11" s="1">
        <v>13.27</v>
      </c>
      <c r="C11" s="3">
        <v>1.82126165755909</v>
      </c>
      <c r="D11" s="1">
        <v>213.691</v>
      </c>
      <c r="E11" s="1">
        <v>127.639</v>
      </c>
      <c r="F11" s="1">
        <f>LOG10(SUM(PRODUCT(1200,D11))/SUM(POWER(SUM(300,D11),2),POWER(E11,2)))*10</f>
        <v>-0.384543972676841</v>
      </c>
      <c r="G11" s="1">
        <f>SUM(B11,F11)</f>
        <v>12.885456027323158</v>
      </c>
      <c r="H11" s="1">
        <v>7</v>
      </c>
      <c r="L11" s="1">
        <v>177</v>
      </c>
      <c r="M11" s="1">
        <v>30</v>
      </c>
    </row>
    <row r="12" spans="1:13" ht="12.75">
      <c r="A12" s="1">
        <v>183</v>
      </c>
      <c r="B12" s="1">
        <v>13.46</v>
      </c>
      <c r="C12" s="3">
        <v>2.13586540224821</v>
      </c>
      <c r="D12" s="1">
        <v>140.969</v>
      </c>
      <c r="E12" s="1">
        <v>15.9765</v>
      </c>
      <c r="F12" s="1">
        <f>LOG10(SUM(PRODUCT(1200,D12))/SUM(POWER(SUM(300,D12),2),POWER(E12,2)))*10</f>
        <v>-0.610809549907587</v>
      </c>
      <c r="G12" s="1">
        <f>SUM(B12,F12)</f>
        <v>12.849190450092413</v>
      </c>
      <c r="H12" s="1">
        <v>8</v>
      </c>
      <c r="L12" s="1">
        <v>183</v>
      </c>
      <c r="M12" s="1">
        <v>32</v>
      </c>
    </row>
    <row r="13" spans="1:13" ht="12.75">
      <c r="A13" s="1">
        <v>189</v>
      </c>
      <c r="B13" s="1">
        <v>13.23</v>
      </c>
      <c r="C13" s="3">
        <v>4.02591517285418</v>
      </c>
      <c r="D13" s="1">
        <v>79.2705</v>
      </c>
      <c r="E13" s="1">
        <v>73.24</v>
      </c>
      <c r="F13" s="1">
        <f>LOG10(SUM(PRODUCT(1200,D13))/SUM(POWER(SUM(300,D13),2),POWER(E13,2)))*10</f>
        <v>-1.9550569736339496</v>
      </c>
      <c r="G13" s="1">
        <f>SUM(B13,F13)</f>
        <v>11.274943026366051</v>
      </c>
      <c r="H13" s="1">
        <v>9</v>
      </c>
      <c r="L13" s="1">
        <v>189</v>
      </c>
      <c r="M13" s="1">
        <v>32</v>
      </c>
    </row>
    <row r="14" spans="1:13" ht="12.75">
      <c r="A14" s="1">
        <v>195</v>
      </c>
      <c r="B14" s="1">
        <v>13.42</v>
      </c>
      <c r="C14" s="3">
        <v>5.35939516201215</v>
      </c>
      <c r="D14" s="1">
        <v>69.353</v>
      </c>
      <c r="E14" s="1">
        <v>143.455</v>
      </c>
      <c r="F14" s="1">
        <f>LOG10(SUM(PRODUCT(1200,D14))/SUM(POWER(SUM(300,D14),2),POWER(E14,2)))*10</f>
        <v>-2.7565585308371943</v>
      </c>
      <c r="G14" s="1">
        <f>SUM(B14,F14)</f>
        <v>10.663441469162805</v>
      </c>
      <c r="H14" s="1">
        <v>10</v>
      </c>
      <c r="L14" s="1">
        <v>195</v>
      </c>
      <c r="M14" s="1">
        <v>36</v>
      </c>
    </row>
    <row r="15" spans="1:13" ht="12.75">
      <c r="A15" s="1">
        <v>201</v>
      </c>
      <c r="B15" s="1">
        <v>13.62</v>
      </c>
      <c r="C15" s="3">
        <v>6.31128871979074</v>
      </c>
      <c r="D15" s="1">
        <v>80.6404</v>
      </c>
      <c r="E15" s="1">
        <v>244.977</v>
      </c>
      <c r="F15" s="1">
        <f>LOG10(SUM(PRODUCT(1200,D15))/SUM(POWER(SUM(300,D15),2),POWER(E15,2)))*10</f>
        <v>-3.2580982926902937</v>
      </c>
      <c r="G15" s="1">
        <f>SUM(B15,F15)</f>
        <v>10.361901707309706</v>
      </c>
      <c r="H15" s="1">
        <v>11</v>
      </c>
      <c r="L15" s="1">
        <v>201</v>
      </c>
      <c r="M15" s="1">
        <v>32</v>
      </c>
    </row>
    <row r="16" spans="1:13" ht="12.75">
      <c r="A16" s="1">
        <v>207</v>
      </c>
      <c r="B16" s="1">
        <v>13.45</v>
      </c>
      <c r="C16" s="3">
        <v>6.37570046168301</v>
      </c>
      <c r="D16" s="1">
        <v>158.131</v>
      </c>
      <c r="E16" s="1">
        <v>441.468</v>
      </c>
      <c r="F16" s="1">
        <f>LOG10(SUM(PRODUCT(1200,D16))/SUM(POWER(SUM(300,D16),2),POWER(E16,2)))*10</f>
        <v>-3.2901864559812872</v>
      </c>
      <c r="G16" s="1">
        <f>SUM(B16,F16)</f>
        <v>10.159813544018713</v>
      </c>
      <c r="H16" s="1">
        <v>12</v>
      </c>
      <c r="L16" s="1">
        <v>207</v>
      </c>
      <c r="M16" s="1">
        <v>30</v>
      </c>
    </row>
    <row r="17" spans="1:13" ht="12.75">
      <c r="A17" s="1">
        <v>213</v>
      </c>
      <c r="B17" s="1">
        <v>12.65</v>
      </c>
      <c r="C17" s="3">
        <v>5.74029914610922</v>
      </c>
      <c r="D17" s="1">
        <v>928.43</v>
      </c>
      <c r="E17" s="1">
        <v>833.894</v>
      </c>
      <c r="F17" s="1">
        <f>LOG10(SUM(PRODUCT(1200,D17))/SUM(POWER(SUM(300,D17),2),POWER(E17,2)))*10</f>
        <v>-2.963638265556718</v>
      </c>
      <c r="G17" s="1">
        <f>SUM(B17,F17)</f>
        <v>9.686361734443283</v>
      </c>
      <c r="H17" s="1">
        <v>13</v>
      </c>
      <c r="L17" s="1">
        <v>213</v>
      </c>
      <c r="M17" s="1">
        <v>28</v>
      </c>
    </row>
    <row r="18" ht="12.75">
      <c r="C18" s="3"/>
    </row>
    <row r="19" ht="12.75">
      <c r="C19" s="3"/>
    </row>
    <row r="20" ht="12.75">
      <c r="C20" s="3"/>
    </row>
    <row r="21" spans="1:15" ht="12.75">
      <c r="A21" s="1" t="s">
        <v>1</v>
      </c>
      <c r="B21" s="1" t="s">
        <v>2</v>
      </c>
      <c r="C21" s="3" t="s">
        <v>8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14</v>
      </c>
      <c r="J21" s="1" t="s">
        <v>15</v>
      </c>
      <c r="K21" s="1" t="s">
        <v>16</v>
      </c>
      <c r="L21" s="1" t="s">
        <v>17</v>
      </c>
      <c r="O21" s="1" t="s">
        <v>21</v>
      </c>
    </row>
    <row r="22" spans="1:15" ht="12.75">
      <c r="A22" s="1">
        <v>473</v>
      </c>
      <c r="B22" s="1">
        <v>1.16</v>
      </c>
      <c r="C22" s="3">
        <v>2.32438883893276</v>
      </c>
      <c r="D22" s="1">
        <v>136.588</v>
      </c>
      <c r="E22" s="1">
        <v>64.9438</v>
      </c>
      <c r="F22" s="1">
        <f>LOG10(SUM(PRODUCT(1200,D22))/SUM(POWER(SUM(300,D22),2),POWER(E22,2)))*10</f>
        <v>-0.7505485840391346</v>
      </c>
      <c r="G22" s="1">
        <f>SUM(B22,F22)</f>
        <v>0.4094514159608653</v>
      </c>
      <c r="H22" s="1">
        <f>SUM(A22,-389)/6</f>
        <v>14</v>
      </c>
      <c r="I22" s="1">
        <v>8.19</v>
      </c>
      <c r="J22" s="1" t="s">
        <v>22</v>
      </c>
      <c r="K22" s="1">
        <f>SUM(F22,I22)</f>
        <v>7.439451415960865</v>
      </c>
      <c r="L22" s="1">
        <v>473</v>
      </c>
      <c r="M22" s="1">
        <v>20</v>
      </c>
      <c r="O22" s="1">
        <v>151.241458940464</v>
      </c>
    </row>
    <row r="23" spans="1:15" ht="12.75">
      <c r="A23" s="1">
        <v>479</v>
      </c>
      <c r="B23" s="1">
        <v>0.98</v>
      </c>
      <c r="C23" s="3">
        <v>2.48194072658399</v>
      </c>
      <c r="D23" s="1">
        <v>129.419</v>
      </c>
      <c r="E23" s="1">
        <v>72.5058</v>
      </c>
      <c r="F23" s="1">
        <f>LOG10(SUM(PRODUCT(1200,D23))/SUM(POWER(SUM(300,D23),2),POWER(E23,2)))*10</f>
        <v>-0.8679135076910204</v>
      </c>
      <c r="G23" s="1">
        <f>SUM(B23,F23)</f>
        <v>0.1120864923089796</v>
      </c>
      <c r="H23" s="1">
        <f>SUM(A23,-389)/6</f>
        <v>15</v>
      </c>
      <c r="I23" s="1">
        <v>7.99</v>
      </c>
      <c r="J23" s="1" t="s">
        <v>23</v>
      </c>
      <c r="K23" s="1">
        <f>SUM(F23,I23)</f>
        <v>7.12208649230898</v>
      </c>
      <c r="L23" s="1">
        <v>479</v>
      </c>
      <c r="M23" s="1">
        <v>15</v>
      </c>
      <c r="O23" s="1">
        <v>148.345436716604</v>
      </c>
    </row>
    <row r="24" spans="1:15" ht="12.75">
      <c r="A24" s="1">
        <v>485</v>
      </c>
      <c r="B24" s="1">
        <v>1.9500000000000002</v>
      </c>
      <c r="C24" s="3">
        <v>2.69940248335751</v>
      </c>
      <c r="D24" s="1">
        <v>123.588</v>
      </c>
      <c r="E24" s="1">
        <v>92.4401</v>
      </c>
      <c r="F24" s="1">
        <f>LOG10(SUM(PRODUCT(1200,D24))/SUM(POWER(SUM(300,D24),2),POWER(E24,2)))*10</f>
        <v>-1.0293553310645023</v>
      </c>
      <c r="G24" s="1">
        <f>SUM(B24,F24)</f>
        <v>0.9206446689354979</v>
      </c>
      <c r="H24" s="1">
        <f>SUM(A24,-389)/6</f>
        <v>16</v>
      </c>
      <c r="I24" s="1">
        <v>7.65</v>
      </c>
      <c r="J24" s="1" t="s">
        <v>23</v>
      </c>
      <c r="K24" s="1">
        <f>SUM(F24,I24)</f>
        <v>6.620644668935498</v>
      </c>
      <c r="L24" s="1">
        <v>485</v>
      </c>
      <c r="M24" s="1">
        <v>20</v>
      </c>
      <c r="O24" s="1">
        <v>154.33459052335</v>
      </c>
    </row>
    <row r="25" spans="1:15" ht="12.75">
      <c r="A25" s="1">
        <v>491</v>
      </c>
      <c r="B25" s="1">
        <v>2.34</v>
      </c>
      <c r="C25" s="3">
        <v>2.82573578360222</v>
      </c>
      <c r="D25" s="1">
        <v>128.206</v>
      </c>
      <c r="E25" s="1">
        <v>125.926</v>
      </c>
      <c r="F25" s="1">
        <f>LOG10(SUM(PRODUCT(1200,D25))/SUM(POWER(SUM(300,D25),2),POWER(E25,2)))*10</f>
        <v>-1.122384035312214</v>
      </c>
      <c r="G25" s="1">
        <f>SUM(B25,F25)</f>
        <v>1.2176159646877858</v>
      </c>
      <c r="H25" s="1">
        <f>SUM(A25,-389)/6</f>
        <v>17</v>
      </c>
      <c r="I25" s="1">
        <v>7.03</v>
      </c>
      <c r="J25" s="1" t="s">
        <v>23</v>
      </c>
      <c r="K25" s="1">
        <f>SUM(F25,I25)</f>
        <v>5.907615964687786</v>
      </c>
      <c r="L25" s="1">
        <v>491</v>
      </c>
      <c r="M25" s="1">
        <v>20</v>
      </c>
      <c r="O25" s="1">
        <v>179.705692486354</v>
      </c>
    </row>
    <row r="26" spans="1:15" ht="12.75">
      <c r="A26" s="1">
        <v>497</v>
      </c>
      <c r="B26" s="1">
        <v>2.3</v>
      </c>
      <c r="C26" s="3">
        <v>2.68704380007786</v>
      </c>
      <c r="D26" s="1">
        <v>153.895</v>
      </c>
      <c r="E26" s="1">
        <v>165.997</v>
      </c>
      <c r="F26" s="1">
        <f>LOG10(SUM(PRODUCT(1200,D26))/SUM(POWER(SUM(300,D26),2),POWER(E26,2)))*10</f>
        <v>-1.0202185661550365</v>
      </c>
      <c r="G26" s="1">
        <f>SUM(B26,F26)</f>
        <v>1.2797814338449633</v>
      </c>
      <c r="H26" s="1">
        <f>SUM(A26,-389)/6</f>
        <v>18</v>
      </c>
      <c r="I26" s="1">
        <v>6.68</v>
      </c>
      <c r="J26" s="1" t="s">
        <v>24</v>
      </c>
      <c r="K26" s="1">
        <f>SUM(F26,I26)</f>
        <v>5.659781433844963</v>
      </c>
      <c r="L26" s="1">
        <v>497</v>
      </c>
      <c r="M26" s="1">
        <v>20</v>
      </c>
      <c r="O26" s="1">
        <v>226.359614405927</v>
      </c>
    </row>
    <row r="27" spans="1:15" ht="12.75">
      <c r="A27" s="1">
        <v>503</v>
      </c>
      <c r="B27" s="1">
        <v>3.06</v>
      </c>
      <c r="C27" s="3">
        <v>2.38653023931618</v>
      </c>
      <c r="D27" s="1">
        <v>205.881</v>
      </c>
      <c r="E27" s="1">
        <v>202.227</v>
      </c>
      <c r="F27" s="1">
        <f>LOG10(SUM(PRODUCT(1200,D27))/SUM(POWER(SUM(300,D27),2),POWER(E27,2)))*10</f>
        <v>-0.7968298286743315</v>
      </c>
      <c r="G27" s="1">
        <f>SUM(B27,F27)</f>
        <v>2.2631701713256684</v>
      </c>
      <c r="H27" s="1">
        <f>SUM(A27,-389)/6</f>
        <v>19</v>
      </c>
      <c r="I27" s="1">
        <v>6.73</v>
      </c>
      <c r="J27" s="1" t="s">
        <v>25</v>
      </c>
      <c r="K27" s="1">
        <f>SUM(F27,I27)</f>
        <v>5.933170171325669</v>
      </c>
      <c r="L27" s="1">
        <v>503</v>
      </c>
      <c r="M27" s="1">
        <v>25</v>
      </c>
      <c r="O27" s="1">
        <v>288.587500924763</v>
      </c>
    </row>
    <row r="28" spans="1:15" ht="12.75">
      <c r="A28" s="1">
        <v>509</v>
      </c>
      <c r="B28" s="1">
        <v>4.31</v>
      </c>
      <c r="C28" s="3">
        <v>2.05390729490917</v>
      </c>
      <c r="D28" s="1">
        <v>296.774</v>
      </c>
      <c r="E28" s="1">
        <v>219.401</v>
      </c>
      <c r="F28" s="1">
        <f>LOG10(SUM(PRODUCT(1200,D28))/SUM(POWER(SUM(300,D28),2),POWER(E28,2)))*10</f>
        <v>-0.5507087003031647</v>
      </c>
      <c r="G28" s="1">
        <f>SUM(B28,F28)</f>
        <v>3.759291299696835</v>
      </c>
      <c r="H28" s="1">
        <f>SUM(A28,-389)/6</f>
        <v>20</v>
      </c>
      <c r="I28" s="1">
        <v>6.62</v>
      </c>
      <c r="J28" s="1" t="s">
        <v>25</v>
      </c>
      <c r="K28" s="1">
        <f>SUM(F28,I28)</f>
        <v>6.069291299696835</v>
      </c>
      <c r="L28" s="1">
        <v>509</v>
      </c>
      <c r="M28" s="1">
        <v>25</v>
      </c>
      <c r="O28" s="1">
        <v>369.068565278865</v>
      </c>
    </row>
    <row r="29" spans="1:15" ht="12.75">
      <c r="A29" s="1">
        <v>515</v>
      </c>
      <c r="B29" s="1">
        <v>5.49</v>
      </c>
      <c r="C29" s="3">
        <v>1.72500119798329</v>
      </c>
      <c r="D29" s="1">
        <v>421.041</v>
      </c>
      <c r="E29" s="1">
        <v>154.395</v>
      </c>
      <c r="F29" s="1">
        <f>LOG10(SUM(PRODUCT(1200,D29))/SUM(POWER(SUM(300,D29),2),POWER(E29,2)))*10</f>
        <v>-0.3188400273299379</v>
      </c>
      <c r="G29" s="1">
        <f>SUM(B29,F29)</f>
        <v>5.171159972670062</v>
      </c>
      <c r="H29" s="1">
        <f>SUM(A29,-389)/6</f>
        <v>21</v>
      </c>
      <c r="I29" s="1">
        <v>6.58</v>
      </c>
      <c r="J29" s="1" t="s">
        <v>26</v>
      </c>
      <c r="K29" s="1">
        <f>SUM(F29,I29)</f>
        <v>6.261159972670062</v>
      </c>
      <c r="L29" s="1">
        <v>515</v>
      </c>
      <c r="M29" s="1">
        <v>25</v>
      </c>
      <c r="O29" s="1">
        <v>448.456619647876</v>
      </c>
    </row>
    <row r="30" spans="1:15" ht="12.75">
      <c r="A30" s="1">
        <v>521</v>
      </c>
      <c r="B30" s="1">
        <v>6.54</v>
      </c>
      <c r="C30" s="3">
        <v>1.47700027635779</v>
      </c>
      <c r="D30" s="1">
        <v>442.488</v>
      </c>
      <c r="E30" s="1">
        <v>-12.1044</v>
      </c>
      <c r="F30" s="1">
        <f>LOG10(SUM(PRODUCT(1200,D30))/SUM(POWER(SUM(300,D30),2),POWER(E30,2)))*10</f>
        <v>-0.16411542180090982</v>
      </c>
      <c r="G30" s="1">
        <f>SUM(B30,F30)</f>
        <v>6.3758845781990905</v>
      </c>
      <c r="H30" s="1">
        <f>SUM(A30,-389)/6</f>
        <v>22</v>
      </c>
      <c r="I30" s="1">
        <v>7.88</v>
      </c>
      <c r="J30" s="1" t="s">
        <v>27</v>
      </c>
      <c r="K30" s="1">
        <f>SUM(F30,I30)</f>
        <v>7.71588457819909</v>
      </c>
      <c r="L30" s="1">
        <v>521</v>
      </c>
      <c r="M30" s="1">
        <v>50</v>
      </c>
      <c r="O30" s="1">
        <v>442.653528895185</v>
      </c>
    </row>
    <row r="31" spans="1:15" ht="12.75">
      <c r="A31" s="1">
        <v>527</v>
      </c>
      <c r="B31" s="1">
        <v>7.43</v>
      </c>
      <c r="C31" s="3">
        <v>1.3781197779838399</v>
      </c>
      <c r="D31" s="1">
        <v>343.479</v>
      </c>
      <c r="E31" s="1">
        <v>-93.8081</v>
      </c>
      <c r="F31" s="1">
        <f>LOG10(SUM(PRODUCT(1200,D31))/SUM(POWER(SUM(300,D31),2),POWER(E31,2)))*10</f>
        <v>-0.11120492768096543</v>
      </c>
      <c r="G31" s="1">
        <f>SUM(B31,F31)</f>
        <v>7.318795072319034</v>
      </c>
      <c r="H31" s="1">
        <f>SUM(A31,-389)/6</f>
        <v>23</v>
      </c>
      <c r="I31" s="1">
        <v>9.05</v>
      </c>
      <c r="J31" s="1" t="s">
        <v>27</v>
      </c>
      <c r="K31" s="1">
        <f>SUM(F31,I31)</f>
        <v>8.938795072319035</v>
      </c>
      <c r="L31" s="1">
        <v>527</v>
      </c>
      <c r="M31" s="1">
        <v>40</v>
      </c>
      <c r="O31" s="1">
        <v>356.058679246287</v>
      </c>
    </row>
    <row r="32" spans="1:15" ht="12.75">
      <c r="A32" s="1">
        <v>533</v>
      </c>
      <c r="B32" s="1">
        <v>8.18</v>
      </c>
      <c r="C32" s="3">
        <v>1.3622858142372</v>
      </c>
      <c r="D32" s="1">
        <v>279.139</v>
      </c>
      <c r="E32" s="1">
        <v>-87.3671</v>
      </c>
      <c r="F32" s="1">
        <f>LOG10(SUM(PRODUCT(1200,D32))/SUM(POWER(SUM(300,D32),2),POWER(E32,2)))*10</f>
        <v>-0.10336658386879179</v>
      </c>
      <c r="G32" s="1">
        <f>SUM(B32,F32)</f>
        <v>8.076633416131209</v>
      </c>
      <c r="H32" s="1">
        <f>SUM(A32,-389)/6</f>
        <v>24</v>
      </c>
      <c r="I32" s="1">
        <v>9.72</v>
      </c>
      <c r="J32" s="1" t="s">
        <v>27</v>
      </c>
      <c r="K32" s="1">
        <f>SUM(F32,I32)</f>
        <v>9.61663341613121</v>
      </c>
      <c r="L32" s="1">
        <v>533</v>
      </c>
      <c r="M32" s="1">
        <v>40</v>
      </c>
      <c r="O32" s="1">
        <v>292.492036615375</v>
      </c>
    </row>
    <row r="33" spans="1:15" ht="12.75">
      <c r="A33" s="1">
        <v>539</v>
      </c>
      <c r="B33" s="1">
        <v>8.92</v>
      </c>
      <c r="C33" s="3">
        <v>1.3845561668092201</v>
      </c>
      <c r="D33" s="1">
        <v>262.915</v>
      </c>
      <c r="E33" s="1">
        <v>-83.9597</v>
      </c>
      <c r="F33" s="1">
        <f>LOG10(SUM(PRODUCT(1200,D33))/SUM(POWER(SUM(300,D33),2),POWER(E33,2)))*10</f>
        <v>-0.11444543239348887</v>
      </c>
      <c r="G33" s="1">
        <f>SUM(B33,F33)</f>
        <v>8.805554567606512</v>
      </c>
      <c r="H33" s="1">
        <f>SUM(A33,-389)/6</f>
        <v>25</v>
      </c>
      <c r="I33" s="1">
        <v>9.68</v>
      </c>
      <c r="J33" s="1" t="s">
        <v>27</v>
      </c>
      <c r="K33" s="1">
        <f>SUM(F33,I33)</f>
        <v>9.565554567606512</v>
      </c>
      <c r="L33" s="1">
        <v>539</v>
      </c>
      <c r="M33" s="1">
        <v>40</v>
      </c>
      <c r="O33" s="1">
        <v>275.995522516381</v>
      </c>
    </row>
    <row r="34" spans="1:15" ht="12.75">
      <c r="A34" s="1">
        <v>545</v>
      </c>
      <c r="B34" s="1">
        <v>9.8</v>
      </c>
      <c r="C34" s="3">
        <v>1.56261142992869</v>
      </c>
      <c r="D34" s="1">
        <v>241.226</v>
      </c>
      <c r="E34" s="1">
        <v>-105.853</v>
      </c>
      <c r="F34" s="1">
        <f>LOG10(SUM(PRODUCT(1200,D34))/SUM(POWER(SUM(300,D34),2),POWER(E34,2)))*10</f>
        <v>-0.21454529749653506</v>
      </c>
      <c r="G34" s="1">
        <f>SUM(B34,F34)</f>
        <v>9.585454702503466</v>
      </c>
      <c r="H34" s="1">
        <f>SUM(A34,-389)/6</f>
        <v>26</v>
      </c>
      <c r="I34" s="1">
        <v>9.8</v>
      </c>
      <c r="J34" s="1" t="s">
        <v>28</v>
      </c>
      <c r="K34" s="1">
        <f>SUM(F34,I34)</f>
        <v>9.585454702503466</v>
      </c>
      <c r="L34" s="1">
        <v>545</v>
      </c>
      <c r="M34" s="1">
        <v>40</v>
      </c>
      <c r="O34" s="1">
        <v>263.42900501843</v>
      </c>
    </row>
    <row r="35" spans="1:15" ht="12.75">
      <c r="A35" s="1">
        <v>551</v>
      </c>
      <c r="B35" s="1">
        <v>10.75</v>
      </c>
      <c r="C35" s="3">
        <v>1.8585902361342699</v>
      </c>
      <c r="D35" s="1">
        <v>197.906</v>
      </c>
      <c r="E35" s="1">
        <v>-114.567</v>
      </c>
      <c r="F35" s="1">
        <f>LOG10(SUM(PRODUCT(1200,D35))/SUM(POWER(SUM(300,D35),2),POWER(E35,2)))*10</f>
        <v>-0.41060169344786285</v>
      </c>
      <c r="G35" s="1">
        <f>SUM(B35,F35)</f>
        <v>10.339398306552138</v>
      </c>
      <c r="H35" s="1">
        <f>SUM(A35,-389)/6</f>
        <v>27</v>
      </c>
      <c r="L35" s="1">
        <v>551</v>
      </c>
      <c r="M35" s="1">
        <v>30</v>
      </c>
      <c r="O35" s="1">
        <v>228.675277030553</v>
      </c>
    </row>
    <row r="36" spans="1:15" ht="12.75">
      <c r="A36" s="1">
        <v>557</v>
      </c>
      <c r="B36" s="1">
        <v>11.69</v>
      </c>
      <c r="C36" s="3">
        <v>2.15050216307104</v>
      </c>
      <c r="D36" s="1">
        <v>160.487</v>
      </c>
      <c r="E36" s="1">
        <v>-100.849</v>
      </c>
      <c r="F36" s="1">
        <f>LOG10(SUM(PRODUCT(1200,D36))/SUM(POWER(SUM(300,D36),2),POWER(E36,2)))*10</f>
        <v>-0.6215968920704114</v>
      </c>
      <c r="G36" s="1">
        <f>SUM(B36,F36)</f>
        <v>11.068403107929589</v>
      </c>
      <c r="H36" s="1">
        <f>SUM(A36,-389)/6</f>
        <v>28</v>
      </c>
      <c r="L36" s="1">
        <v>557</v>
      </c>
      <c r="M36" s="1">
        <v>20</v>
      </c>
      <c r="O36" s="1">
        <v>189.543129577413</v>
      </c>
    </row>
    <row r="37" spans="1:15" ht="12.75">
      <c r="A37" s="1">
        <v>563</v>
      </c>
      <c r="B37" s="1">
        <v>12.58</v>
      </c>
      <c r="C37" s="3">
        <v>2.3604484349902</v>
      </c>
      <c r="D37" s="1">
        <v>138.353</v>
      </c>
      <c r="E37" s="1">
        <v>-80.093</v>
      </c>
      <c r="F37" s="1">
        <f>LOG10(SUM(PRODUCT(1200,D37))/SUM(POWER(SUM(300,D37),2),POWER(E37,2)))*10</f>
        <v>-0.7773996250575308</v>
      </c>
      <c r="G37" s="1">
        <f>SUM(B37,F37)</f>
        <v>11.80260037494247</v>
      </c>
      <c r="H37" s="1">
        <f>SUM(A37,-389)/6</f>
        <v>29</v>
      </c>
      <c r="L37" s="1">
        <v>563</v>
      </c>
      <c r="M37" s="1">
        <v>20</v>
      </c>
      <c r="O37" s="1">
        <v>159.863820978982</v>
      </c>
    </row>
    <row r="38" spans="1:15" ht="12.75">
      <c r="A38" s="1">
        <v>569</v>
      </c>
      <c r="B38" s="1">
        <v>13.34</v>
      </c>
      <c r="C38" s="3">
        <v>2.48743214747364</v>
      </c>
      <c r="D38" s="1">
        <v>127.054</v>
      </c>
      <c r="E38" s="1">
        <v>-63.1843</v>
      </c>
      <c r="F38" s="1">
        <f>LOG10(SUM(PRODUCT(1200,D38))/SUM(POWER(SUM(300,D38),2),POWER(E38,2)))*10</f>
        <v>-0.8720029903925939</v>
      </c>
      <c r="G38" s="1">
        <f>SUM(B38,F38)</f>
        <v>12.467997009607405</v>
      </c>
      <c r="H38" s="1">
        <f>SUM(A38,-389)/6</f>
        <v>30</v>
      </c>
      <c r="L38" s="1">
        <v>569</v>
      </c>
      <c r="M38" s="1">
        <v>20</v>
      </c>
      <c r="O38" s="1">
        <v>141.89776137237</v>
      </c>
    </row>
    <row r="39" spans="1:15" ht="12.75">
      <c r="A39" s="1">
        <v>575</v>
      </c>
      <c r="B39" s="1">
        <v>13.83</v>
      </c>
      <c r="C39" s="3">
        <v>2.66250848123858</v>
      </c>
      <c r="D39" s="1">
        <v>116.863</v>
      </c>
      <c r="E39" s="1">
        <v>-53.4348</v>
      </c>
      <c r="F39" s="1">
        <f>LOG10(SUM(PRODUCT(1200,D39))/SUM(POWER(SUM(300,D39),2),POWER(E39,2)))*10</f>
        <v>-1.002062869181468</v>
      </c>
      <c r="G39" s="1">
        <f>SUM(B39,F39)</f>
        <v>12.827937130818531</v>
      </c>
      <c r="H39" s="1">
        <f>SUM(A39,-389)/6</f>
        <v>31</v>
      </c>
      <c r="L39" s="1">
        <v>575</v>
      </c>
      <c r="M39" s="1">
        <v>20</v>
      </c>
      <c r="O39" s="1">
        <v>128.499955719992</v>
      </c>
    </row>
    <row r="40" spans="1:15" ht="12.75">
      <c r="A40" s="1">
        <v>581</v>
      </c>
      <c r="B40" s="1">
        <v>14.05</v>
      </c>
      <c r="C40" s="3">
        <v>3.0437093939021</v>
      </c>
      <c r="D40" s="1">
        <v>100.946</v>
      </c>
      <c r="E40" s="1">
        <v>-43.9844</v>
      </c>
      <c r="F40" s="1">
        <f>LOG10(SUM(PRODUCT(1200,D40))/SUM(POWER(SUM(300,D40),2),POWER(E40,2)))*10</f>
        <v>-1.2809669787085527</v>
      </c>
      <c r="G40" s="1">
        <f>SUM(B40,F40)</f>
        <v>12.769033021291449</v>
      </c>
      <c r="H40" s="1">
        <f>SUM(A40,-389)/6</f>
        <v>32</v>
      </c>
      <c r="L40" s="1">
        <v>581</v>
      </c>
      <c r="M40" s="1">
        <v>20</v>
      </c>
      <c r="O40" s="1">
        <v>110.112317019305</v>
      </c>
    </row>
    <row r="41" spans="1:15" ht="12.75">
      <c r="A41" s="1">
        <v>587</v>
      </c>
      <c r="B41" s="1">
        <v>14.05</v>
      </c>
      <c r="C41" s="3">
        <v>3.65697687430938</v>
      </c>
      <c r="D41" s="1">
        <v>82.771</v>
      </c>
      <c r="E41" s="1">
        <v>-27.3234</v>
      </c>
      <c r="F41" s="1">
        <f>LOG10(SUM(PRODUCT(1200,D41))/SUM(POWER(SUM(300,D41),2),POWER(E41,2)))*10</f>
        <v>-1.7102595730429224</v>
      </c>
      <c r="G41" s="1">
        <f>SUM(B41,F41)</f>
        <v>12.339740426957079</v>
      </c>
      <c r="H41" s="1">
        <f>SUM(A41,-389)/6</f>
        <v>33</v>
      </c>
      <c r="L41" s="1">
        <v>587</v>
      </c>
      <c r="M41" s="1">
        <v>20</v>
      </c>
      <c r="O41" s="1">
        <v>87.1642508632983</v>
      </c>
    </row>
    <row r="42" spans="1:15" ht="12.75">
      <c r="A42" s="1">
        <v>593</v>
      </c>
      <c r="B42" s="1">
        <v>13.85</v>
      </c>
      <c r="C42" s="3">
        <v>4.37843863529646</v>
      </c>
      <c r="D42" s="1">
        <v>68.5286</v>
      </c>
      <c r="E42" s="1">
        <v>-3.70479</v>
      </c>
      <c r="F42" s="1">
        <f>LOG10(SUM(PRODUCT(1200,D42))/SUM(POWER(SUM(300,D42),2),POWER(E42,2)))*10</f>
        <v>-2.179331772194385</v>
      </c>
      <c r="G42" s="1">
        <f>SUM(B42,F42)</f>
        <v>11.670668227805615</v>
      </c>
      <c r="H42" s="1">
        <f>SUM(A42,-389)/6</f>
        <v>34</v>
      </c>
      <c r="L42" s="1">
        <v>593</v>
      </c>
      <c r="M42" s="1">
        <v>20</v>
      </c>
      <c r="O42" s="1">
        <v>68.6286710267953</v>
      </c>
    </row>
    <row r="43" spans="1:15" ht="12.75">
      <c r="A43" s="1">
        <v>599</v>
      </c>
      <c r="B43" s="1">
        <v>13.54</v>
      </c>
      <c r="C43" s="3">
        <v>5.03326967813348</v>
      </c>
      <c r="D43" s="1">
        <v>59.9883</v>
      </c>
      <c r="E43" s="1">
        <v>23.6241</v>
      </c>
      <c r="F43" s="1">
        <f>LOG10(SUM(PRODUCT(1200,D43))/SUM(POWER(SUM(300,D43),2),POWER(E43,2)))*10</f>
        <v>-2.5719528466611714</v>
      </c>
      <c r="G43" s="1">
        <f>SUM(B43,F43)</f>
        <v>10.968047153338828</v>
      </c>
      <c r="H43" s="1">
        <f>SUM(A43,-389)/6</f>
        <v>35</v>
      </c>
      <c r="L43" s="1">
        <v>599</v>
      </c>
      <c r="M43" s="1">
        <v>20</v>
      </c>
      <c r="O43" s="1">
        <v>64.4724300589019</v>
      </c>
    </row>
    <row r="44" spans="1:15" ht="12.75">
      <c r="A44" s="1">
        <v>605</v>
      </c>
      <c r="B44" s="1">
        <v>13.17</v>
      </c>
      <c r="C44" s="3">
        <v>5.47757506329087</v>
      </c>
      <c r="D44" s="1">
        <v>56.5506</v>
      </c>
      <c r="E44" s="1">
        <v>53.1722</v>
      </c>
      <c r="F44" s="1">
        <f>LOG10(SUM(PRODUCT(1200,D44))/SUM(POWER(SUM(300,D44),2),POWER(E44,2)))*10</f>
        <v>-2.8217657967506344</v>
      </c>
      <c r="G44" s="1">
        <f>SUM(B44,F44)</f>
        <v>10.348234203249365</v>
      </c>
      <c r="H44" s="1">
        <f>SUM(A44,-389)/6</f>
        <v>36</v>
      </c>
      <c r="L44" s="1">
        <v>605</v>
      </c>
      <c r="M44" s="1">
        <v>20</v>
      </c>
      <c r="O44" s="1">
        <v>77.6225045537697</v>
      </c>
    </row>
    <row r="45" spans="1:15" ht="12.75">
      <c r="A45" s="1">
        <v>611</v>
      </c>
      <c r="B45" s="1">
        <v>12.75</v>
      </c>
      <c r="C45" s="3">
        <v>5.61081391857185</v>
      </c>
      <c r="D45" s="1">
        <v>57.9365</v>
      </c>
      <c r="E45" s="1">
        <v>85.2197</v>
      </c>
      <c r="F45" s="1">
        <f>LOG10(SUM(PRODUCT(1200,D45))/SUM(POWER(SUM(300,D45),2),POWER(E45,2)))*10</f>
        <v>-2.8942400860475646</v>
      </c>
      <c r="G45" s="1">
        <f>SUM(B45,F45)</f>
        <v>9.855759913952436</v>
      </c>
      <c r="H45" s="1">
        <f>SUM(A45,-389)/6</f>
        <v>37</v>
      </c>
      <c r="L45" s="1">
        <v>611</v>
      </c>
      <c r="M45" s="1">
        <v>20</v>
      </c>
      <c r="O45" s="1">
        <v>103.048703535464</v>
      </c>
    </row>
    <row r="46" spans="1:15" ht="12.75">
      <c r="A46" s="1">
        <v>617</v>
      </c>
      <c r="B46" s="1">
        <v>12.27</v>
      </c>
      <c r="C46" s="3">
        <v>5.38727571171975</v>
      </c>
      <c r="D46" s="1">
        <v>65.0965</v>
      </c>
      <c r="E46" s="1">
        <v>120.811</v>
      </c>
      <c r="F46" s="1">
        <f>LOG10(SUM(PRODUCT(1200,D46))/SUM(POWER(SUM(300,D46),2),POWER(E46,2)))*10</f>
        <v>-2.7720213253820685</v>
      </c>
      <c r="G46" s="1">
        <f>SUM(B46,F46)</f>
        <v>9.497978674617931</v>
      </c>
      <c r="H46" s="1">
        <f>SUM(A46,-389)/6</f>
        <v>38</v>
      </c>
      <c r="L46" s="1">
        <v>617</v>
      </c>
      <c r="M46" s="1">
        <v>20</v>
      </c>
      <c r="O46" s="1">
        <v>137.2328387568</v>
      </c>
    </row>
    <row r="47" spans="1:15" ht="12.75">
      <c r="A47" s="1">
        <v>623</v>
      </c>
      <c r="B47" s="1">
        <v>11.7</v>
      </c>
      <c r="C47" s="3">
        <v>4.85196533717496</v>
      </c>
      <c r="D47" s="1">
        <v>80.742</v>
      </c>
      <c r="E47" s="1">
        <v>161.246</v>
      </c>
      <c r="F47" s="1">
        <f>LOG10(SUM(PRODUCT(1200,D47))/SUM(POWER(SUM(300,D47),2),POWER(E47,2)))*10</f>
        <v>-2.4662580912739966</v>
      </c>
      <c r="G47" s="1">
        <f>SUM(B47,F47)</f>
        <v>9.233741908726003</v>
      </c>
      <c r="H47" s="1">
        <f>SUM(A47,-389)/6</f>
        <v>39</v>
      </c>
      <c r="L47" s="1">
        <v>623</v>
      </c>
      <c r="M47" s="1">
        <v>20</v>
      </c>
      <c r="O47" s="1">
        <v>180.331758378828</v>
      </c>
    </row>
    <row r="48" spans="1:15" ht="12.75">
      <c r="A48" s="1">
        <v>629</v>
      </c>
      <c r="B48" s="1">
        <v>11.06</v>
      </c>
      <c r="C48" s="3">
        <v>4.14090430331613</v>
      </c>
      <c r="D48" s="1">
        <v>110.522</v>
      </c>
      <c r="E48" s="1">
        <v>207.582</v>
      </c>
      <c r="F48" s="1">
        <f>LOG10(SUM(PRODUCT(1200,D48))/SUM(POWER(SUM(300,D48),2),POWER(E48,2)))*10</f>
        <v>-2.0292385395173005</v>
      </c>
      <c r="G48" s="1">
        <f>SUM(B48,F48)</f>
        <v>9.030761460482701</v>
      </c>
      <c r="H48" s="1">
        <f>SUM(A48,-389)/6</f>
        <v>40</v>
      </c>
      <c r="L48" s="1">
        <v>629</v>
      </c>
      <c r="M48" s="1">
        <v>20</v>
      </c>
      <c r="O48" s="1">
        <v>235.170999929838</v>
      </c>
    </row>
    <row r="49" spans="1:15" ht="12.75">
      <c r="A49" s="1">
        <v>635</v>
      </c>
      <c r="B49" s="1">
        <v>10.42</v>
      </c>
      <c r="C49" s="3">
        <v>3.38507703800457</v>
      </c>
      <c r="D49" s="1">
        <v>166.671</v>
      </c>
      <c r="E49" s="1">
        <v>257.391</v>
      </c>
      <c r="F49" s="1">
        <f>LOG10(SUM(PRODUCT(1200,D49))/SUM(POWER(SUM(300,D49),2),POWER(E49,2)))*10</f>
        <v>-1.523259069119747</v>
      </c>
      <c r="G49" s="1">
        <f>SUM(B49,F49)</f>
        <v>8.896740930880252</v>
      </c>
      <c r="H49" s="1">
        <f>SUM(A49,-389)/6</f>
        <v>41</v>
      </c>
      <c r="L49" s="1">
        <v>635</v>
      </c>
      <c r="M49" s="1">
        <v>20</v>
      </c>
      <c r="O49" s="1">
        <v>306.642053740187</v>
      </c>
    </row>
    <row r="50" spans="1:15" ht="12.75">
      <c r="A50" s="1">
        <v>641</v>
      </c>
      <c r="B50" s="1">
        <v>9.83</v>
      </c>
      <c r="C50" s="3">
        <v>2.69908122917046</v>
      </c>
      <c r="D50" s="1">
        <v>268.347</v>
      </c>
      <c r="E50" s="1">
        <v>291.725</v>
      </c>
      <c r="F50" s="1">
        <f>LOG10(SUM(PRODUCT(1200,D50))/SUM(POWER(SUM(300,D50),2),POWER(E50,2)))*10</f>
        <v>-1.0291179020560466</v>
      </c>
      <c r="G50" s="1">
        <f>SUM(B50,F50)</f>
        <v>8.800882097943953</v>
      </c>
      <c r="H50" s="1">
        <f>SUM(A50,-389)/6</f>
        <v>42</v>
      </c>
      <c r="L50" s="1">
        <v>641</v>
      </c>
      <c r="M50" s="1">
        <v>30</v>
      </c>
      <c r="O50" s="1">
        <v>396.375564375505</v>
      </c>
    </row>
    <row r="51" spans="1:15" ht="12.75">
      <c r="A51" s="1">
        <v>647</v>
      </c>
      <c r="B51" s="1">
        <v>9.31</v>
      </c>
      <c r="C51" s="3">
        <v>2.16226724811587</v>
      </c>
      <c r="D51" s="1">
        <v>414.323</v>
      </c>
      <c r="E51" s="1">
        <v>254.134</v>
      </c>
      <c r="F51" s="1">
        <f>LOG10(SUM(PRODUCT(1200,D51))/SUM(POWER(SUM(300,D51),2),POWER(E51,2)))*10</f>
        <v>-0.6302777866602155</v>
      </c>
      <c r="G51" s="1">
        <f>SUM(B51,F51)</f>
        <v>8.679722213339785</v>
      </c>
      <c r="H51" s="1">
        <f>SUM(A51,-389)/6</f>
        <v>43</v>
      </c>
      <c r="L51" s="1">
        <v>647</v>
      </c>
      <c r="M51" s="1">
        <v>30</v>
      </c>
      <c r="O51" s="1">
        <v>486.053122904277</v>
      </c>
    </row>
    <row r="52" spans="1:15" ht="12.75">
      <c r="A52" s="1">
        <v>653</v>
      </c>
      <c r="B52" s="1">
        <v>8.86</v>
      </c>
      <c r="C52" s="3">
        <v>1.80260211818924</v>
      </c>
      <c r="D52" s="1">
        <v>512.779</v>
      </c>
      <c r="E52" s="1">
        <v>98.4807</v>
      </c>
      <c r="F52" s="1">
        <f>LOG10(SUM(PRODUCT(1200,D52))/SUM(POWER(SUM(300,D52),2),POWER(E52,2)))*10</f>
        <v>-0.37163023430754255</v>
      </c>
      <c r="G52" s="1">
        <f>SUM(B52,F52)</f>
        <v>8.488369765692457</v>
      </c>
      <c r="H52" s="1">
        <f>SUM(A52,-389)/6</f>
        <v>44</v>
      </c>
      <c r="L52" s="1">
        <v>653</v>
      </c>
      <c r="M52" s="1">
        <v>40</v>
      </c>
      <c r="O52" s="1">
        <v>522.150123157593</v>
      </c>
    </row>
    <row r="53" spans="1:15" ht="12.75">
      <c r="A53" s="1">
        <v>659</v>
      </c>
      <c r="B53" s="1">
        <v>8.49</v>
      </c>
      <c r="C53" s="3">
        <v>1.62757783682413</v>
      </c>
      <c r="D53" s="1">
        <v>470.175</v>
      </c>
      <c r="E53" s="1">
        <v>-71.9267</v>
      </c>
      <c r="F53" s="1">
        <f>LOG10(SUM(PRODUCT(1200,D53))/SUM(POWER(SUM(300,D53),2),POWER(E53,2)))*10</f>
        <v>-0.2550942137908257</v>
      </c>
      <c r="G53" s="1">
        <f>SUM(B53,F53)</f>
        <v>8.234905786209174</v>
      </c>
      <c r="H53" s="1">
        <f>SUM(A53,-389)/6</f>
        <v>45</v>
      </c>
      <c r="I53" s="1">
        <v>9.36</v>
      </c>
      <c r="J53" s="1" t="s">
        <v>29</v>
      </c>
      <c r="K53" s="1">
        <f>SUM(F53,I53)</f>
        <v>9.104905786209173</v>
      </c>
      <c r="L53" s="1">
        <v>659</v>
      </c>
      <c r="M53" s="1">
        <v>30</v>
      </c>
      <c r="O53" s="1">
        <v>475.644805288453</v>
      </c>
    </row>
    <row r="54" spans="1:15" ht="12.75">
      <c r="A54" s="1">
        <v>665</v>
      </c>
      <c r="B54" s="1">
        <v>8.22</v>
      </c>
      <c r="C54" s="3">
        <v>1.63971200696851</v>
      </c>
      <c r="D54" s="1">
        <v>359.635</v>
      </c>
      <c r="E54" s="1">
        <v>-152.874</v>
      </c>
      <c r="F54" s="1">
        <f>LOG10(SUM(PRODUCT(1200,D54))/SUM(POWER(SUM(300,D54),2),POWER(E54,2)))*10</f>
        <v>-0.2628552752814296</v>
      </c>
      <c r="G54" s="1">
        <f>SUM(B54,F54)</f>
        <v>7.957144724718571</v>
      </c>
      <c r="H54" s="1">
        <f>SUM(A54,-389)/6</f>
        <v>46</v>
      </c>
      <c r="I54" s="1">
        <v>9.85</v>
      </c>
      <c r="J54" s="1" t="s">
        <v>29</v>
      </c>
      <c r="K54" s="1">
        <f>SUM(F54,I54)</f>
        <v>9.58714472471857</v>
      </c>
      <c r="L54" s="1">
        <v>665</v>
      </c>
      <c r="M54" s="1">
        <v>30</v>
      </c>
      <c r="O54" s="1">
        <v>390.778445031197</v>
      </c>
    </row>
    <row r="55" spans="1:15" ht="12.75">
      <c r="A55" s="1">
        <v>671</v>
      </c>
      <c r="B55" s="1">
        <v>8.04</v>
      </c>
      <c r="C55" s="3">
        <v>1.80763897572143</v>
      </c>
      <c r="D55" s="1">
        <v>259.745</v>
      </c>
      <c r="E55" s="1">
        <v>-162.782</v>
      </c>
      <c r="F55" s="1">
        <f>LOG10(SUM(PRODUCT(1200,D55))/SUM(POWER(SUM(300,D55),2),POWER(E55,2)))*10</f>
        <v>-0.3751083713600406</v>
      </c>
      <c r="G55" s="1">
        <f>SUM(B55,F55)</f>
        <v>7.664891628639959</v>
      </c>
      <c r="H55" s="1">
        <f>SUM(A55,-389)/6</f>
        <v>47</v>
      </c>
      <c r="I55" s="1">
        <v>10.28</v>
      </c>
      <c r="J55" s="1" t="s">
        <v>29</v>
      </c>
      <c r="K55" s="1">
        <f>SUM(F55,I55)</f>
        <v>9.904891628639959</v>
      </c>
      <c r="L55" s="1">
        <v>671</v>
      </c>
      <c r="M55" s="1">
        <v>30</v>
      </c>
      <c r="O55" s="1">
        <v>306.53783542819</v>
      </c>
    </row>
    <row r="56" spans="1:15" ht="12.75">
      <c r="A56" s="1">
        <v>677</v>
      </c>
      <c r="B56" s="1">
        <v>7.93</v>
      </c>
      <c r="C56" s="3">
        <v>2.08256277146866</v>
      </c>
      <c r="D56" s="1">
        <v>188.506</v>
      </c>
      <c r="E56" s="1">
        <v>-139.259</v>
      </c>
      <c r="F56" s="1">
        <f>LOG10(SUM(PRODUCT(1200,D56))/SUM(POWER(SUM(300,D56),2),POWER(E56,2)))*10</f>
        <v>-0.5716576627198454</v>
      </c>
      <c r="G56" s="1">
        <f>SUM(B56,F56)</f>
        <v>7.358342337280154</v>
      </c>
      <c r="H56" s="1">
        <f>SUM(A56,-389)/6</f>
        <v>48</v>
      </c>
      <c r="I56" s="1">
        <v>10.58</v>
      </c>
      <c r="J56" s="1" t="s">
        <v>29</v>
      </c>
      <c r="K56" s="1">
        <f>SUM(F56,I56)</f>
        <v>10.008342337280155</v>
      </c>
      <c r="L56" s="1">
        <v>677</v>
      </c>
      <c r="M56" s="1">
        <v>30</v>
      </c>
      <c r="O56" s="1">
        <v>234.36633955626</v>
      </c>
    </row>
    <row r="57" spans="1:15" ht="12.75">
      <c r="A57" s="1">
        <v>683</v>
      </c>
      <c r="B57" s="1">
        <v>7.83</v>
      </c>
      <c r="C57" s="3">
        <v>2.40471594338495</v>
      </c>
      <c r="D57" s="1">
        <v>142.9</v>
      </c>
      <c r="E57" s="1">
        <v>-102.456</v>
      </c>
      <c r="F57" s="1">
        <f>LOG10(SUM(PRODUCT(1200,D57))/SUM(POWER(SUM(300,D57),2),POWER(E57,2)))*10</f>
        <v>-0.8103799473205552</v>
      </c>
      <c r="G57" s="1">
        <f>SUM(B57,F57)</f>
        <v>7.0196200526794446</v>
      </c>
      <c r="H57" s="1">
        <f>SUM(A57,-389)/6</f>
        <v>49</v>
      </c>
      <c r="I57" s="1">
        <v>10.72</v>
      </c>
      <c r="J57" s="1" t="s">
        <v>29</v>
      </c>
      <c r="K57" s="1">
        <f>SUM(F57,I57)</f>
        <v>9.909620052679445</v>
      </c>
      <c r="L57" s="1">
        <v>683</v>
      </c>
      <c r="M57" s="1">
        <v>30</v>
      </c>
      <c r="O57" s="1">
        <v>175.834131885706</v>
      </c>
    </row>
    <row r="58" spans="1:15" ht="12.75">
      <c r="A58" s="1">
        <v>689</v>
      </c>
      <c r="B58" s="1">
        <v>7.76</v>
      </c>
      <c r="C58" s="3">
        <v>2.68775370010834</v>
      </c>
      <c r="D58" s="1">
        <v>117.172</v>
      </c>
      <c r="E58" s="1">
        <v>-61.8708</v>
      </c>
      <c r="F58" s="1">
        <f>LOG10(SUM(PRODUCT(1200,D58))/SUM(POWER(SUM(300,D58),2),POWER(E58,2)))*10</f>
        <v>-1.02074355129788</v>
      </c>
      <c r="G58" s="1">
        <f>SUM(B58,F58)</f>
        <v>6.73925644870212</v>
      </c>
      <c r="H58" s="1">
        <f>SUM(A58,-389)/6</f>
        <v>50</v>
      </c>
      <c r="I58" s="1">
        <v>10.68</v>
      </c>
      <c r="J58" s="1" t="s">
        <v>29</v>
      </c>
      <c r="K58" s="1">
        <f>SUM(F58,I58)</f>
        <v>9.65925644870212</v>
      </c>
      <c r="L58" s="1">
        <v>689</v>
      </c>
      <c r="M58" s="1">
        <v>30</v>
      </c>
      <c r="O58" s="1">
        <v>132.503862119713</v>
      </c>
    </row>
    <row r="59" spans="1:15" ht="12.75">
      <c r="A59" s="1">
        <v>695</v>
      </c>
      <c r="B59" s="1">
        <v>7.62</v>
      </c>
      <c r="C59" s="3">
        <v>2.81801025855499</v>
      </c>
      <c r="D59" s="1">
        <v>107.047</v>
      </c>
      <c r="E59" s="1">
        <v>-20.8524</v>
      </c>
      <c r="F59" s="1">
        <f>LOG10(SUM(PRODUCT(1200,D59))/SUM(POWER(SUM(300,D59),2),POWER(E59,2)))*10</f>
        <v>-1.1167162082735897</v>
      </c>
      <c r="G59" s="1">
        <f>SUM(B59,F59)</f>
        <v>6.50328379172641</v>
      </c>
      <c r="H59" s="1">
        <f>SUM(A59,-389)/6</f>
        <v>51</v>
      </c>
      <c r="I59" s="1">
        <v>10.42</v>
      </c>
      <c r="J59" s="1" t="s">
        <v>29</v>
      </c>
      <c r="K59" s="1">
        <f>SUM(F59,I59)</f>
        <v>9.303283791726411</v>
      </c>
      <c r="L59" s="1">
        <v>695</v>
      </c>
      <c r="M59" s="1">
        <v>30</v>
      </c>
      <c r="O59" s="1">
        <v>109.059079377922</v>
      </c>
    </row>
    <row r="60" spans="3:15" ht="12.75">
      <c r="C60" s="3"/>
      <c r="O60" s="1">
        <v>113.726824879137</v>
      </c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="89" zoomScaleNormal="89" workbookViewId="0" topLeftCell="A1">
      <selection activeCell="B66" sqref="B66"/>
    </sheetView>
  </sheetViews>
  <sheetFormatPr defaultColWidth="12.57421875" defaultRowHeight="12.75"/>
  <cols>
    <col min="1" max="2" width="11.57421875" style="1" customWidth="1"/>
    <col min="3" max="3" width="15.57421875" style="1" customWidth="1"/>
    <col min="4" max="10" width="11.57421875" style="1" customWidth="1"/>
    <col min="11" max="11" width="14.28125" style="1" customWidth="1"/>
    <col min="12" max="16384" width="11.57421875" style="1" customWidth="1"/>
  </cols>
  <sheetData>
    <row r="1" spans="1:13" ht="12.75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2" ht="12.75">
      <c r="A3" s="1" t="s">
        <v>13</v>
      </c>
      <c r="L3" s="1" t="s">
        <v>13</v>
      </c>
    </row>
    <row r="4" spans="1:13" ht="12.75">
      <c r="A4" s="1" t="s">
        <v>1</v>
      </c>
      <c r="B4" s="1" t="s">
        <v>2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</row>
    <row r="5" spans="1:13" ht="12.75">
      <c r="A5" s="1">
        <v>57</v>
      </c>
      <c r="B5" s="1">
        <v>8.75</v>
      </c>
      <c r="C5" s="1">
        <v>21.0728824851693</v>
      </c>
      <c r="D5" s="1">
        <v>18.544</v>
      </c>
      <c r="E5" s="1">
        <v>-164.781</v>
      </c>
      <c r="F5" s="1">
        <f>LOG10(SUM(PRODUCT(1200,D5))/SUM(POWER(SUM(300,D5),2),POWER(E5,2)))*10</f>
        <v>-7.619341656612927</v>
      </c>
      <c r="G5" s="1">
        <f>SUM(B5,F5)</f>
        <v>1.130658343387073</v>
      </c>
      <c r="H5" s="1">
        <v>2</v>
      </c>
      <c r="I5" s="4" t="s">
        <v>31</v>
      </c>
      <c r="J5" s="4"/>
      <c r="K5" s="4"/>
      <c r="L5" s="1">
        <v>57</v>
      </c>
      <c r="M5" s="1">
        <v>64</v>
      </c>
    </row>
    <row r="6" spans="1:13" ht="12.75">
      <c r="A6" s="1">
        <v>63</v>
      </c>
      <c r="B6" s="1">
        <v>8.94</v>
      </c>
      <c r="C6" s="1">
        <v>22.6503356247972</v>
      </c>
      <c r="D6" s="1">
        <v>13.3088</v>
      </c>
      <c r="E6" s="1">
        <v>-20.8275</v>
      </c>
      <c r="F6" s="1">
        <f>LOG10(SUM(PRODUCT(1200,D6))/SUM(POWER(SUM(300,D6),2),POWER(E6,2)))*10</f>
        <v>-7.905399835379312</v>
      </c>
      <c r="G6" s="1">
        <f>SUM(B6,F6)</f>
        <v>1.034600164620688</v>
      </c>
      <c r="H6" s="1">
        <v>3</v>
      </c>
      <c r="I6" s="4"/>
      <c r="J6" s="4"/>
      <c r="K6" s="4"/>
      <c r="L6" s="1">
        <v>63</v>
      </c>
      <c r="M6" s="1">
        <v>64</v>
      </c>
    </row>
    <row r="7" spans="1:13" ht="12.75">
      <c r="A7" s="1">
        <v>69</v>
      </c>
      <c r="B7" s="1">
        <v>9.17</v>
      </c>
      <c r="C7" s="1">
        <v>23.1331813243389</v>
      </c>
      <c r="D7" s="1">
        <v>13.73</v>
      </c>
      <c r="E7" s="1">
        <v>72.63</v>
      </c>
      <c r="F7" s="1">
        <f>LOG10(SUM(PRODUCT(1200,D7))/SUM(POWER(SUM(300,D7),2),POWER(E7,2)))*10</f>
        <v>-7.98933798635852</v>
      </c>
      <c r="G7" s="1">
        <f>SUM(B7,F7)</f>
        <v>1.1806620136414798</v>
      </c>
      <c r="H7" s="1">
        <v>4</v>
      </c>
      <c r="I7" s="4"/>
      <c r="J7" s="4"/>
      <c r="K7" s="4"/>
      <c r="L7" s="1">
        <v>69</v>
      </c>
      <c r="M7" s="1">
        <v>62</v>
      </c>
    </row>
    <row r="8" spans="1:13" ht="12.75">
      <c r="A8" s="1">
        <v>79</v>
      </c>
      <c r="B8" s="1">
        <v>9.71</v>
      </c>
      <c r="C8" s="1">
        <v>18.5759946254185</v>
      </c>
      <c r="D8" s="1">
        <v>30.4763</v>
      </c>
      <c r="E8" s="1">
        <v>281.783</v>
      </c>
      <c r="F8" s="1">
        <f>LOG10(SUM(PRODUCT(1200,D8))/SUM(POWER(SUM(300,D8),2),POWER(E8,2)))*10</f>
        <v>-7.124356061484295</v>
      </c>
      <c r="G8" s="1">
        <f>SUM(B8,F8)</f>
        <v>2.585643938515706</v>
      </c>
      <c r="H8" s="1">
        <v>5</v>
      </c>
      <c r="I8" s="4"/>
      <c r="J8" s="4"/>
      <c r="K8" s="4"/>
      <c r="L8" s="1">
        <v>79</v>
      </c>
      <c r="M8" s="1">
        <v>60</v>
      </c>
    </row>
    <row r="9" spans="1:13" ht="12.75">
      <c r="A9" s="1">
        <v>85</v>
      </c>
      <c r="B9" s="1">
        <v>9.95</v>
      </c>
      <c r="C9" s="1">
        <v>16.1292268311934</v>
      </c>
      <c r="D9" s="1">
        <v>110.741</v>
      </c>
      <c r="E9" s="1">
        <v>660.035</v>
      </c>
      <c r="F9" s="1">
        <f>LOG10(SUM(PRODUCT(1200,D9))/SUM(POWER(SUM(300,D9),2),POWER(E9,2)))*10</f>
        <v>-6.57801980041771</v>
      </c>
      <c r="G9" s="1">
        <f>SUM(B9,F9)</f>
        <v>3.371980199582289</v>
      </c>
      <c r="H9" s="1">
        <v>6</v>
      </c>
      <c r="I9" s="4"/>
      <c r="J9" s="4"/>
      <c r="K9" s="4"/>
      <c r="L9" s="1">
        <v>85</v>
      </c>
      <c r="M9" s="1">
        <v>56</v>
      </c>
    </row>
    <row r="10" spans="1:12" ht="12.75">
      <c r="A10" s="1" t="s">
        <v>19</v>
      </c>
      <c r="I10" s="4"/>
      <c r="J10" s="4"/>
      <c r="K10" s="4"/>
      <c r="L10" s="1" t="s">
        <v>19</v>
      </c>
    </row>
    <row r="11" spans="1:13" ht="12.75">
      <c r="A11" s="1">
        <v>177</v>
      </c>
      <c r="B11" s="1">
        <v>14.91</v>
      </c>
      <c r="C11" s="1">
        <v>2.04924662189409</v>
      </c>
      <c r="D11" s="1">
        <v>157.193</v>
      </c>
      <c r="E11" s="1">
        <v>70.2911</v>
      </c>
      <c r="F11" s="1">
        <f>LOG10(SUM(PRODUCT(1200,D11))/SUM(POWER(SUM(300,D11),2),POWER(E11,2)))*10</f>
        <v>-0.5473088354409897</v>
      </c>
      <c r="G11" s="1">
        <f>SUM(B11,F11)</f>
        <v>14.36269116455901</v>
      </c>
      <c r="H11" s="1">
        <v>7</v>
      </c>
      <c r="I11" s="4"/>
      <c r="J11" s="4"/>
      <c r="K11" s="4"/>
      <c r="L11" s="1">
        <v>177</v>
      </c>
      <c r="M11" s="1">
        <v>30</v>
      </c>
    </row>
    <row r="12" spans="1:13" ht="12.75">
      <c r="A12" s="1">
        <v>183</v>
      </c>
      <c r="B12" s="1">
        <v>15.09</v>
      </c>
      <c r="C12" s="1">
        <v>3.02862138745008</v>
      </c>
      <c r="D12" s="1">
        <v>103.174</v>
      </c>
      <c r="E12" s="1">
        <v>57.5979</v>
      </c>
      <c r="F12" s="1">
        <f>LOG10(SUM(PRODUCT(1200,D12))/SUM(POWER(SUM(300,D12),2),POWER(E12,2)))*10</f>
        <v>-1.270079317941685</v>
      </c>
      <c r="G12" s="1">
        <f>SUM(B12,F12)</f>
        <v>13.819920682058315</v>
      </c>
      <c r="H12" s="1">
        <v>8</v>
      </c>
      <c r="I12" s="4"/>
      <c r="J12" s="4"/>
      <c r="K12" s="4"/>
      <c r="L12" s="1">
        <v>183</v>
      </c>
      <c r="M12" s="1">
        <v>30</v>
      </c>
    </row>
    <row r="13" spans="1:13" ht="12.75">
      <c r="A13" s="1">
        <v>189</v>
      </c>
      <c r="B13" s="1">
        <v>15.26</v>
      </c>
      <c r="C13" s="1">
        <v>4.42989369322689</v>
      </c>
      <c r="D13" s="1">
        <v>76.7285</v>
      </c>
      <c r="E13" s="1">
        <v>106.201</v>
      </c>
      <c r="F13" s="1">
        <f>LOG10(SUM(PRODUCT(1200,D13))/SUM(POWER(SUM(300,D13),2),POWER(E13,2)))*10</f>
        <v>-2.2112935840401846</v>
      </c>
      <c r="G13" s="1">
        <f>SUM(B13,F13)</f>
        <v>13.048706415959815</v>
      </c>
      <c r="H13" s="1">
        <v>9</v>
      </c>
      <c r="I13" s="4"/>
      <c r="J13" s="4"/>
      <c r="K13" s="4"/>
      <c r="L13" s="1">
        <v>189</v>
      </c>
      <c r="M13" s="1">
        <v>30</v>
      </c>
    </row>
    <row r="14" spans="1:13" ht="12.75">
      <c r="A14" s="1">
        <v>195</v>
      </c>
      <c r="B14" s="1">
        <v>15.45</v>
      </c>
      <c r="C14" s="1">
        <v>5.27094631273959</v>
      </c>
      <c r="D14" s="1">
        <v>77.5907</v>
      </c>
      <c r="E14" s="1">
        <v>176.32</v>
      </c>
      <c r="F14" s="1">
        <f>LOG10(SUM(PRODUCT(1200,D14))/SUM(POWER(SUM(300,D14),2),POWER(E14,2)))*10</f>
        <v>-2.7071758130248984</v>
      </c>
      <c r="G14" s="1">
        <f>SUM(B14,F14)</f>
        <v>12.7428241869751</v>
      </c>
      <c r="H14" s="1">
        <v>10</v>
      </c>
      <c r="I14" s="4"/>
      <c r="J14" s="4"/>
      <c r="K14" s="4"/>
      <c r="L14" s="1">
        <v>195</v>
      </c>
      <c r="M14" s="1">
        <v>30</v>
      </c>
    </row>
    <row r="15" spans="1:13" ht="12.75">
      <c r="A15" s="1">
        <v>201</v>
      </c>
      <c r="B15" s="1">
        <v>15.63</v>
      </c>
      <c r="C15" s="1">
        <v>5.2817447329423</v>
      </c>
      <c r="D15" s="1">
        <v>110.537</v>
      </c>
      <c r="E15" s="1">
        <v>281.44</v>
      </c>
      <c r="F15" s="1">
        <f>LOG10(SUM(PRODUCT(1200,D15))/SUM(POWER(SUM(300,D15),2),POWER(E15,2)))*10</f>
        <v>-2.7132316934731806</v>
      </c>
      <c r="G15" s="1">
        <f>SUM(B15,F15)</f>
        <v>12.91676830652682</v>
      </c>
      <c r="H15" s="1">
        <v>11</v>
      </c>
      <c r="I15" s="4"/>
      <c r="J15" s="4"/>
      <c r="K15" s="4"/>
      <c r="L15" s="1">
        <v>201</v>
      </c>
      <c r="M15" s="1">
        <v>30</v>
      </c>
    </row>
    <row r="16" spans="1:13" ht="12.75">
      <c r="A16" s="1">
        <v>207</v>
      </c>
      <c r="B16" s="1">
        <v>15.48</v>
      </c>
      <c r="C16" s="1">
        <v>4.51172517203513</v>
      </c>
      <c r="D16" s="1">
        <v>264.972</v>
      </c>
      <c r="E16" s="1">
        <v>464.815</v>
      </c>
      <c r="F16" s="1">
        <f>LOG10(SUM(PRODUCT(1200,D16))/SUM(POWER(SUM(300,D16),2),POWER(E16,2)))*10</f>
        <v>-2.2617248050580416</v>
      </c>
      <c r="G16" s="1">
        <f>SUM(B16,F16)</f>
        <v>13.21827519494196</v>
      </c>
      <c r="H16" s="1">
        <v>12</v>
      </c>
      <c r="I16" s="4"/>
      <c r="J16" s="4"/>
      <c r="K16" s="4"/>
      <c r="L16" s="1">
        <v>207</v>
      </c>
      <c r="M16" s="1">
        <v>30</v>
      </c>
    </row>
    <row r="17" spans="1:13" ht="12.75">
      <c r="A17" s="1">
        <v>213</v>
      </c>
      <c r="B17" s="1">
        <v>15.24</v>
      </c>
      <c r="C17" s="1">
        <v>4.17834807099836</v>
      </c>
      <c r="D17" s="1">
        <v>939.999</v>
      </c>
      <c r="E17" s="1">
        <v>521.714</v>
      </c>
      <c r="F17" s="1">
        <f>LOG10(SUM(PRODUCT(1200,D17))/SUM(POWER(SUM(300,D17),2),POWER(E17,2)))*10</f>
        <v>-2.0531787103736585</v>
      </c>
      <c r="G17" s="1">
        <f>SUM(B17,F17)</f>
        <v>13.18682128962634</v>
      </c>
      <c r="H17" s="1">
        <v>13</v>
      </c>
      <c r="I17" s="4"/>
      <c r="J17" s="4"/>
      <c r="K17" s="4"/>
      <c r="L17" s="1">
        <v>213</v>
      </c>
      <c r="M17" s="1">
        <v>30</v>
      </c>
    </row>
    <row r="21" spans="1:13" ht="12.75">
      <c r="A21" s="1" t="s">
        <v>1</v>
      </c>
      <c r="B21" s="1" t="s">
        <v>2</v>
      </c>
      <c r="C21" s="1" t="s">
        <v>8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14</v>
      </c>
      <c r="J21" s="1" t="s">
        <v>15</v>
      </c>
      <c r="K21" s="1" t="s">
        <v>16</v>
      </c>
      <c r="L21" s="1" t="s">
        <v>17</v>
      </c>
      <c r="M21" s="1" t="s">
        <v>18</v>
      </c>
    </row>
    <row r="22" spans="1:13" ht="12.75">
      <c r="A22" s="1">
        <v>473</v>
      </c>
      <c r="B22" s="1">
        <v>7.32</v>
      </c>
      <c r="C22" s="1">
        <v>2.52627251249556</v>
      </c>
      <c r="D22" s="1">
        <v>124.144</v>
      </c>
      <c r="E22" s="1">
        <v>58.4559</v>
      </c>
      <c r="F22" s="1">
        <f>LOG10(SUM(PRODUCT(1200,D22))/SUM(POWER(SUM(300,D22),2),POWER(E22,2)))*10</f>
        <v>-0.9009155558842675</v>
      </c>
      <c r="G22" s="1">
        <f>SUM(B22,F22)</f>
        <v>6.419084444115732</v>
      </c>
      <c r="H22" s="1">
        <f>SUM(A22,-389)/6</f>
        <v>14</v>
      </c>
      <c r="I22" s="1">
        <v>7.64</v>
      </c>
      <c r="J22" s="1">
        <v>30</v>
      </c>
      <c r="K22" s="1">
        <f>SUM(F22,I22)</f>
        <v>6.739084444115732</v>
      </c>
      <c r="L22" s="1">
        <v>473</v>
      </c>
      <c r="M22" s="1">
        <v>90</v>
      </c>
    </row>
    <row r="23" spans="1:13" ht="12.75">
      <c r="A23" s="1">
        <v>479</v>
      </c>
      <c r="B23" s="1">
        <v>5.37</v>
      </c>
      <c r="C23" s="1">
        <v>2.85998689032379</v>
      </c>
      <c r="D23" s="1">
        <v>113.348</v>
      </c>
      <c r="E23" s="1">
        <v>79.3352</v>
      </c>
      <c r="F23" s="1">
        <f>LOG10(SUM(PRODUCT(1200,D23))/SUM(POWER(SUM(300,D23),2),POWER(E23,2)))*10</f>
        <v>-1.1474762562705672</v>
      </c>
      <c r="G23" s="1">
        <f>SUM(B23,F23)</f>
        <v>4.2225237437294325</v>
      </c>
      <c r="H23" s="1">
        <f>SUM(A23,-389)/6</f>
        <v>15</v>
      </c>
      <c r="I23" s="1">
        <v>7.4</v>
      </c>
      <c r="J23" s="1">
        <v>35</v>
      </c>
      <c r="K23" s="1">
        <f>SUM(F23,I23)</f>
        <v>6.252523743729434</v>
      </c>
      <c r="L23" s="1">
        <v>479</v>
      </c>
      <c r="M23" s="1">
        <v>100</v>
      </c>
    </row>
    <row r="24" spans="1:13" ht="12.75">
      <c r="A24" s="1">
        <v>485</v>
      </c>
      <c r="B24" s="1">
        <v>3.54</v>
      </c>
      <c r="C24" s="1">
        <v>2.99258172820766</v>
      </c>
      <c r="D24" s="1">
        <v>114.904</v>
      </c>
      <c r="E24" s="1">
        <v>107.116</v>
      </c>
      <c r="F24" s="1">
        <f>LOG10(SUM(PRODUCT(1200,D24))/SUM(POWER(SUM(300,D24),2),POWER(E24,2)))*10</f>
        <v>-1.244016185652263</v>
      </c>
      <c r="G24" s="1">
        <f>SUM(B24,F24)</f>
        <v>2.2959838143477374</v>
      </c>
      <c r="H24" s="1">
        <f>SUM(A24,-389)/6</f>
        <v>16</v>
      </c>
      <c r="I24" s="1">
        <v>7.83</v>
      </c>
      <c r="J24" s="1">
        <v>40</v>
      </c>
      <c r="K24" s="1">
        <f>SUM(F24,I24)</f>
        <v>6.585983814347737</v>
      </c>
      <c r="L24" s="1">
        <v>485</v>
      </c>
      <c r="M24" s="1">
        <v>25</v>
      </c>
    </row>
    <row r="25" spans="1:13" ht="12.75">
      <c r="A25" s="1">
        <v>491</v>
      </c>
      <c r="B25" s="1">
        <v>2.68</v>
      </c>
      <c r="C25" s="1">
        <v>2.95087483883197</v>
      </c>
      <c r="D25" s="1">
        <v>127.468</v>
      </c>
      <c r="E25" s="1">
        <v>139.834</v>
      </c>
      <c r="F25" s="1">
        <f>LOG10(SUM(PRODUCT(1200,D25))/SUM(POWER(SUM(300,D25),2),POWER(E25,2)))*10</f>
        <v>-1.213757628144594</v>
      </c>
      <c r="G25" s="1">
        <f>SUM(B25,F25)</f>
        <v>1.466242371855406</v>
      </c>
      <c r="H25" s="1">
        <f>SUM(A25,-389)/6</f>
        <v>17</v>
      </c>
      <c r="I25" s="1">
        <v>8.31</v>
      </c>
      <c r="J25" s="1">
        <v>40</v>
      </c>
      <c r="K25" s="1">
        <f>SUM(F25,I25)</f>
        <v>7.096242371855406</v>
      </c>
      <c r="L25" s="1">
        <v>491</v>
      </c>
      <c r="M25" s="1">
        <v>25</v>
      </c>
    </row>
    <row r="26" spans="1:13" ht="12.75">
      <c r="A26" s="1">
        <v>497</v>
      </c>
      <c r="B26" s="1">
        <v>2.23</v>
      </c>
      <c r="C26" s="1">
        <v>2.7786457803784</v>
      </c>
      <c r="D26" s="1">
        <v>155.237</v>
      </c>
      <c r="E26" s="1">
        <v>179.071</v>
      </c>
      <c r="F26" s="1">
        <f>LOG10(SUM(PRODUCT(1200,D26))/SUM(POWER(SUM(300,D26),2),POWER(E26,2)))*10</f>
        <v>-1.0877918585958115</v>
      </c>
      <c r="G26" s="1">
        <f>SUM(B26,F26)</f>
        <v>1.1422081414041885</v>
      </c>
      <c r="H26" s="1">
        <f>SUM(A26,-389)/6</f>
        <v>18</v>
      </c>
      <c r="I26" s="1">
        <v>8.54</v>
      </c>
      <c r="J26" s="1">
        <v>40</v>
      </c>
      <c r="K26" s="1">
        <f>SUM(F26,I26)</f>
        <v>7.452208141404188</v>
      </c>
      <c r="L26" s="1">
        <v>497</v>
      </c>
      <c r="M26" s="1">
        <v>20</v>
      </c>
    </row>
    <row r="27" spans="1:13" ht="12.75">
      <c r="A27" s="1">
        <v>503</v>
      </c>
      <c r="B27" s="1">
        <v>3.11</v>
      </c>
      <c r="C27" s="1">
        <v>2.50584887488208</v>
      </c>
      <c r="D27" s="1">
        <v>209.549</v>
      </c>
      <c r="E27" s="1">
        <v>220.694</v>
      </c>
      <c r="F27" s="1">
        <f>LOG10(SUM(PRODUCT(1200,D27))/SUM(POWER(SUM(300,D27),2),POWER(E27,2)))*10</f>
        <v>-0.8857151550097753</v>
      </c>
      <c r="G27" s="1">
        <f>SUM(B27,F27)</f>
        <v>2.2242848449902244</v>
      </c>
      <c r="H27" s="1">
        <f>SUM(A27,-389)/6</f>
        <v>19</v>
      </c>
      <c r="I27" s="1">
        <v>8.68</v>
      </c>
      <c r="J27" s="1">
        <v>40</v>
      </c>
      <c r="K27" s="1">
        <f>SUM(F27,I27)</f>
        <v>7.794284844990225</v>
      </c>
      <c r="L27" s="1">
        <v>503</v>
      </c>
      <c r="M27" s="1">
        <v>20</v>
      </c>
    </row>
    <row r="28" spans="1:13" ht="12.75">
      <c r="A28" s="1">
        <v>509</v>
      </c>
      <c r="B28" s="1">
        <v>4.79</v>
      </c>
      <c r="C28" s="1">
        <v>2.16788812282049</v>
      </c>
      <c r="D28" s="1">
        <v>315.299</v>
      </c>
      <c r="E28" s="1">
        <v>243.472</v>
      </c>
      <c r="F28" s="1">
        <f>LOG10(SUM(PRODUCT(1200,D28))/SUM(POWER(SUM(300,D28),2),POWER(E28,2)))*10</f>
        <v>-0.6344281393485884</v>
      </c>
      <c r="G28" s="1">
        <f>SUM(B28,F28)</f>
        <v>4.155571860651412</v>
      </c>
      <c r="H28" s="1">
        <f>SUM(A28,-389)/6</f>
        <v>20</v>
      </c>
      <c r="I28" s="1">
        <v>8.64</v>
      </c>
      <c r="J28" s="1">
        <v>40</v>
      </c>
      <c r="K28" s="1">
        <f>SUM(F28,I28)</f>
        <v>8.005571860651411</v>
      </c>
      <c r="L28" s="1">
        <v>509</v>
      </c>
      <c r="M28" s="1">
        <v>40</v>
      </c>
    </row>
    <row r="29" spans="1:13" ht="12.75">
      <c r="A29" s="1">
        <v>515</v>
      </c>
      <c r="B29" s="1">
        <v>6.65</v>
      </c>
      <c r="C29" s="1">
        <v>1.83984950443092</v>
      </c>
      <c r="D29" s="1">
        <v>465.16</v>
      </c>
      <c r="E29" s="1">
        <v>161.929</v>
      </c>
      <c r="F29" s="1">
        <f>LOG10(SUM(PRODUCT(1200,D29))/SUM(POWER(SUM(300,D29),2),POWER(E29,2)))*10</f>
        <v>-0.397483596570787</v>
      </c>
      <c r="G29" s="1">
        <f>SUM(B29,F29)</f>
        <v>6.2525164034292136</v>
      </c>
      <c r="H29" s="1">
        <f>SUM(A29,-389)/6</f>
        <v>21</v>
      </c>
      <c r="I29" s="1">
        <v>8.43</v>
      </c>
      <c r="J29" s="1">
        <v>20</v>
      </c>
      <c r="K29" s="1">
        <f>SUM(F29,I29)</f>
        <v>8.032516403429213</v>
      </c>
      <c r="L29" s="1">
        <v>515</v>
      </c>
      <c r="M29" s="1">
        <v>100</v>
      </c>
    </row>
    <row r="30" spans="1:13" ht="12.75">
      <c r="A30" s="1">
        <v>521</v>
      </c>
      <c r="B30" s="1">
        <v>8.19</v>
      </c>
      <c r="C30" s="1">
        <v>1.60907960475845</v>
      </c>
      <c r="D30" s="1">
        <v>475.75</v>
      </c>
      <c r="E30" s="1">
        <v>-44.9177</v>
      </c>
      <c r="F30" s="1">
        <f>LOG10(SUM(PRODUCT(1200,D30))/SUM(POWER(SUM(300,D30),2),POWER(E30,2)))*10</f>
        <v>-0.24337138357631158</v>
      </c>
      <c r="G30" s="1">
        <f>SUM(B30,F30)</f>
        <v>7.946628616423688</v>
      </c>
      <c r="H30" s="1">
        <f>SUM(A30,-389)/6</f>
        <v>22</v>
      </c>
      <c r="I30" s="1">
        <v>9.59</v>
      </c>
      <c r="J30" s="1">
        <v>15</v>
      </c>
      <c r="K30" s="1">
        <f>SUM(F30,I30)</f>
        <v>9.346628616423688</v>
      </c>
      <c r="L30" s="1">
        <v>521</v>
      </c>
      <c r="M30" s="1">
        <v>55</v>
      </c>
    </row>
    <row r="31" spans="1:13" ht="12.75">
      <c r="A31" s="1">
        <v>527</v>
      </c>
      <c r="B31" s="1">
        <v>9.23</v>
      </c>
      <c r="C31" s="1">
        <v>1.52192119213533</v>
      </c>
      <c r="D31" s="1">
        <v>343.824</v>
      </c>
      <c r="E31" s="1">
        <v>-128.613</v>
      </c>
      <c r="F31" s="1">
        <f>LOG10(SUM(PRODUCT(1200,D31))/SUM(POWER(SUM(300,D31),2),POWER(E31,2)))*10</f>
        <v>-0.19010866459712605</v>
      </c>
      <c r="G31" s="1">
        <f>SUM(B31,F31)</f>
        <v>9.039891335402874</v>
      </c>
      <c r="H31" s="1">
        <f>SUM(A31,-389)/6</f>
        <v>23</v>
      </c>
      <c r="I31" s="1">
        <v>10.94</v>
      </c>
      <c r="J31" s="1">
        <v>15</v>
      </c>
      <c r="K31" s="1">
        <f>SUM(F31,I31)</f>
        <v>10.749891335402873</v>
      </c>
      <c r="L31" s="1">
        <v>527</v>
      </c>
      <c r="M31" s="1">
        <v>50</v>
      </c>
    </row>
    <row r="32" spans="1:13" ht="12.75">
      <c r="A32" s="1">
        <v>533</v>
      </c>
      <c r="B32" s="1">
        <v>9.75</v>
      </c>
      <c r="C32" s="1">
        <v>1.48167079544053</v>
      </c>
      <c r="D32" s="1">
        <v>266.838</v>
      </c>
      <c r="E32" s="1">
        <v>-106.935</v>
      </c>
      <c r="F32" s="1">
        <f>LOG10(SUM(PRODUCT(1200,D32))/SUM(POWER(SUM(300,D32),2),POWER(E32,2)))*10</f>
        <v>-0.1667662770950877</v>
      </c>
      <c r="G32" s="1">
        <f>SUM(B32,F32)</f>
        <v>9.583233722904913</v>
      </c>
      <c r="H32" s="1">
        <f>SUM(A32,-389)/6</f>
        <v>24</v>
      </c>
      <c r="I32" s="1">
        <v>11.99</v>
      </c>
      <c r="J32" s="1">
        <v>15</v>
      </c>
      <c r="K32" s="1">
        <f>SUM(F32,I32)</f>
        <v>11.823233722904913</v>
      </c>
      <c r="L32" s="1">
        <v>533</v>
      </c>
      <c r="M32" s="1">
        <v>50</v>
      </c>
    </row>
    <row r="33" spans="1:13" ht="12.75">
      <c r="A33" s="1">
        <v>539</v>
      </c>
      <c r="B33" s="1">
        <v>10.4</v>
      </c>
      <c r="C33" s="1">
        <v>1.45932292917812</v>
      </c>
      <c r="D33" s="1">
        <v>253.263</v>
      </c>
      <c r="E33" s="1">
        <v>-93.8088</v>
      </c>
      <c r="F33" s="1">
        <f>LOG10(SUM(PRODUCT(1200,D33))/SUM(POWER(SUM(300,D33),2),POWER(E33,2)))*10</f>
        <v>-0.15419720213278</v>
      </c>
      <c r="G33" s="1">
        <f>SUM(B33,F33)</f>
        <v>10.24580279786722</v>
      </c>
      <c r="H33" s="1">
        <f>SUM(A33,-389)/6</f>
        <v>25</v>
      </c>
      <c r="I33" s="1">
        <v>12.07</v>
      </c>
      <c r="J33" s="1">
        <v>15</v>
      </c>
      <c r="K33" s="1">
        <f>SUM(F33,I33)</f>
        <v>11.91580279786722</v>
      </c>
      <c r="L33" s="1">
        <v>539</v>
      </c>
      <c r="M33" s="1">
        <v>50</v>
      </c>
    </row>
    <row r="34" spans="1:13" ht="12.75">
      <c r="A34" s="1">
        <v>545</v>
      </c>
      <c r="B34" s="1">
        <v>11.92</v>
      </c>
      <c r="C34" s="1">
        <v>1.6770318140045601</v>
      </c>
      <c r="D34" s="1">
        <v>229.001</v>
      </c>
      <c r="E34" s="1">
        <v>-117.203</v>
      </c>
      <c r="F34" s="1">
        <f>LOG10(SUM(PRODUCT(1200,D34))/SUM(POWER(SUM(300,D34),2),POWER(E34,2)))*10</f>
        <v>-0.287057720352138</v>
      </c>
      <c r="G34" s="1">
        <f>SUM(B34,F34)</f>
        <v>11.632942279647862</v>
      </c>
      <c r="H34" s="1">
        <f>SUM(A34,-389)/6</f>
        <v>26</v>
      </c>
      <c r="I34" s="1">
        <v>11.92</v>
      </c>
      <c r="J34" s="1">
        <v>0</v>
      </c>
      <c r="K34" s="1">
        <f>SUM(F34,I34)</f>
        <v>11.632942279647862</v>
      </c>
      <c r="L34" s="1">
        <v>545</v>
      </c>
      <c r="M34" s="1">
        <v>40</v>
      </c>
    </row>
    <row r="35" spans="1:13" ht="12.75">
      <c r="A35" s="1">
        <v>551</v>
      </c>
      <c r="B35" s="1">
        <v>13.59</v>
      </c>
      <c r="C35" s="1">
        <v>2.02887418281544</v>
      </c>
      <c r="D35" s="1">
        <v>179.29</v>
      </c>
      <c r="E35" s="1">
        <v>-116.159</v>
      </c>
      <c r="F35" s="1">
        <f>LOG10(SUM(PRODUCT(1200,D35))/SUM(POWER(SUM(300,D35),2),POWER(E35,2)))*10</f>
        <v>-0.5324735971236212</v>
      </c>
      <c r="G35" s="1">
        <f>SUM(B35,F35)</f>
        <v>13.057526402876379</v>
      </c>
      <c r="H35" s="1">
        <f>SUM(A35,-389)/6</f>
        <v>27</v>
      </c>
      <c r="L35" s="1">
        <v>551</v>
      </c>
      <c r="M35" s="1">
        <v>30</v>
      </c>
    </row>
    <row r="36" spans="1:13" ht="12.75">
      <c r="A36" s="1">
        <v>557</v>
      </c>
      <c r="B36" s="1">
        <v>15.04</v>
      </c>
      <c r="C36" s="1">
        <v>2.28293166591671</v>
      </c>
      <c r="D36" s="1">
        <v>146.774</v>
      </c>
      <c r="E36" s="1">
        <v>-90.9256</v>
      </c>
      <c r="F36" s="1">
        <f>LOG10(SUM(PRODUCT(1200,D36))/SUM(POWER(SUM(300,D36),2),POWER(E36,2)))*10</f>
        <v>-0.7197078255523736</v>
      </c>
      <c r="G36" s="1">
        <f>SUM(B36,F36)</f>
        <v>14.320292174447626</v>
      </c>
      <c r="H36" s="1">
        <f>SUM(A36,-389)/6</f>
        <v>28</v>
      </c>
      <c r="L36" s="1">
        <v>557</v>
      </c>
      <c r="M36" s="1">
        <v>20</v>
      </c>
    </row>
    <row r="37" spans="1:13" ht="12.75">
      <c r="A37" s="1">
        <v>563</v>
      </c>
      <c r="B37" s="1">
        <v>16.28</v>
      </c>
      <c r="C37" s="1">
        <v>2.32590502816898</v>
      </c>
      <c r="D37" s="1">
        <v>136.603</v>
      </c>
      <c r="E37" s="1">
        <v>-65.396</v>
      </c>
      <c r="F37" s="1">
        <f>LOG10(SUM(PRODUCT(1200,D37))/SUM(POWER(SUM(300,D37),2),POWER(E37,2)))*10</f>
        <v>-0.7516771852208985</v>
      </c>
      <c r="G37" s="1">
        <f>SUM(B37,F37)</f>
        <v>15.528322814779102</v>
      </c>
      <c r="H37" s="1">
        <f>SUM(A37,-389)/6</f>
        <v>29</v>
      </c>
      <c r="L37" s="1">
        <v>563</v>
      </c>
      <c r="M37" s="1">
        <v>20</v>
      </c>
    </row>
    <row r="38" spans="1:13" ht="12.75">
      <c r="A38" s="1">
        <v>569</v>
      </c>
      <c r="B38" s="1">
        <v>17.06</v>
      </c>
      <c r="C38" s="1">
        <v>2.27606432278699</v>
      </c>
      <c r="D38" s="1">
        <v>137.438</v>
      </c>
      <c r="E38" s="1">
        <v>-55.4196</v>
      </c>
      <c r="F38" s="1">
        <f>LOG10(SUM(PRODUCT(1200,D38))/SUM(POWER(SUM(300,D38),2),POWER(E38,2)))*10</f>
        <v>-0.7146031774587549</v>
      </c>
      <c r="G38" s="1">
        <f>SUM(B38,F38)</f>
        <v>16.345396822541243</v>
      </c>
      <c r="H38" s="1">
        <f>SUM(A38,-389)/6</f>
        <v>30</v>
      </c>
      <c r="L38" s="1">
        <v>569</v>
      </c>
      <c r="M38" s="1">
        <v>20</v>
      </c>
    </row>
    <row r="39" spans="1:13" ht="12.75">
      <c r="A39" s="1">
        <v>575</v>
      </c>
      <c r="B39" s="1">
        <v>17.31</v>
      </c>
      <c r="C39" s="1">
        <v>2.49763577830692</v>
      </c>
      <c r="D39" s="1">
        <v>125.88</v>
      </c>
      <c r="E39" s="1">
        <v>-59.957</v>
      </c>
      <c r="F39" s="1">
        <f>LOG10(SUM(PRODUCT(1200,D39))/SUM(POWER(SUM(300,D39),2),POWER(E39,2)))*10</f>
        <v>-0.8796006732445926</v>
      </c>
      <c r="G39" s="1">
        <f>SUM(B39,F39)</f>
        <v>16.430399326755406</v>
      </c>
      <c r="H39" s="1">
        <f>SUM(A39,-389)/6</f>
        <v>31</v>
      </c>
      <c r="L39" s="1">
        <v>575</v>
      </c>
      <c r="M39" s="1">
        <v>20</v>
      </c>
    </row>
    <row r="40" spans="1:13" ht="12.75">
      <c r="A40" s="1">
        <v>581</v>
      </c>
      <c r="B40" s="1">
        <v>17.14</v>
      </c>
      <c r="C40" s="1">
        <v>3.14805328124615</v>
      </c>
      <c r="D40" s="1">
        <v>98.6706</v>
      </c>
      <c r="E40" s="1">
        <v>-53.4155</v>
      </c>
      <c r="F40" s="1">
        <f>LOG10(SUM(PRODUCT(1200,D40))/SUM(POWER(SUM(300,D40),2),POWER(E40,2)))*10</f>
        <v>-1.355865868539675</v>
      </c>
      <c r="G40" s="1">
        <f>SUM(B40,F40)</f>
        <v>15.784134131460325</v>
      </c>
      <c r="H40" s="1">
        <f>SUM(A40,-389)/6</f>
        <v>32</v>
      </c>
      <c r="L40" s="1">
        <v>581</v>
      </c>
      <c r="M40" s="1">
        <v>20</v>
      </c>
    </row>
    <row r="41" spans="1:13" ht="12.75">
      <c r="A41" s="1">
        <v>587</v>
      </c>
      <c r="B41" s="1">
        <v>16.7</v>
      </c>
      <c r="C41" s="1">
        <v>4.03596210793552</v>
      </c>
      <c r="D41" s="1">
        <v>75.1657</v>
      </c>
      <c r="E41" s="1">
        <v>-30.7748</v>
      </c>
      <c r="F41" s="1">
        <f>LOG10(SUM(PRODUCT(1200,D41))/SUM(POWER(SUM(300,D41),2),POWER(E41,2)))*10</f>
        <v>-1.9615783588513853</v>
      </c>
      <c r="G41" s="1">
        <f>SUM(B41,F41)</f>
        <v>14.738421641148614</v>
      </c>
      <c r="H41" s="1">
        <f>SUM(A41,-389)/6</f>
        <v>33</v>
      </c>
      <c r="L41" s="1">
        <v>587</v>
      </c>
      <c r="M41" s="1">
        <v>20</v>
      </c>
    </row>
    <row r="42" spans="1:13" ht="12.75">
      <c r="A42" s="1">
        <v>593</v>
      </c>
      <c r="B42" s="1">
        <v>16.12</v>
      </c>
      <c r="C42" s="1">
        <v>4.86853210546369</v>
      </c>
      <c r="D42" s="1">
        <v>61.6233</v>
      </c>
      <c r="E42" s="1">
        <v>-2.07709</v>
      </c>
      <c r="F42" s="1">
        <f>LOG10(SUM(PRODUCT(1200,D42))/SUM(POWER(SUM(300,D42),2),POWER(E42,2)))*10</f>
        <v>-2.4760094008353857</v>
      </c>
      <c r="G42" s="1">
        <f>SUM(B42,F42)</f>
        <v>13.643990599164615</v>
      </c>
      <c r="H42" s="1">
        <f>SUM(A42,-389)/6</f>
        <v>34</v>
      </c>
      <c r="L42" s="1">
        <v>593</v>
      </c>
      <c r="M42" s="1">
        <v>20</v>
      </c>
    </row>
    <row r="43" spans="1:13" ht="12.75">
      <c r="A43" s="1">
        <v>599</v>
      </c>
      <c r="B43" s="1">
        <v>15.58</v>
      </c>
      <c r="C43" s="1">
        <v>5.51905286772566</v>
      </c>
      <c r="D43" s="1">
        <v>54.8404</v>
      </c>
      <c r="E43" s="1">
        <v>27.814</v>
      </c>
      <c r="F43" s="1">
        <f>LOG10(SUM(PRODUCT(1200,D43))/SUM(POWER(SUM(300,D43),2),POWER(E43,2)))*10</f>
        <v>-2.8444446055001134</v>
      </c>
      <c r="G43" s="1">
        <f>SUM(B43,F43)</f>
        <v>12.735555394499887</v>
      </c>
      <c r="H43" s="1">
        <f>SUM(A43,-389)/6</f>
        <v>35</v>
      </c>
      <c r="L43" s="1">
        <v>599</v>
      </c>
      <c r="M43" s="1">
        <v>20</v>
      </c>
    </row>
    <row r="44" spans="1:13" ht="12.75">
      <c r="A44" s="1">
        <v>605</v>
      </c>
      <c r="B44" s="1">
        <v>14.96</v>
      </c>
      <c r="C44" s="1">
        <v>5.80190663664949</v>
      </c>
      <c r="D44" s="1">
        <v>53.729</v>
      </c>
      <c r="E44" s="1">
        <v>58.4</v>
      </c>
      <c r="F44" s="1">
        <f>LOG10(SUM(PRODUCT(1200,D44))/SUM(POWER(SUM(300,D44),2),POWER(E44,2)))*10</f>
        <v>-2.9963060572085496</v>
      </c>
      <c r="G44" s="1">
        <f>SUM(B44,F44)</f>
        <v>11.963693942791451</v>
      </c>
      <c r="H44" s="1">
        <f>SUM(A44,-389)/6</f>
        <v>36</v>
      </c>
      <c r="L44" s="1">
        <v>605</v>
      </c>
      <c r="M44" s="1">
        <v>20</v>
      </c>
    </row>
    <row r="45" spans="1:13" ht="12.75">
      <c r="A45" s="1">
        <v>611</v>
      </c>
      <c r="B45" s="1">
        <v>14.42</v>
      </c>
      <c r="C45" s="1">
        <v>5.78378443196864</v>
      </c>
      <c r="D45" s="1">
        <v>56.7896</v>
      </c>
      <c r="E45" s="1">
        <v>90.8747</v>
      </c>
      <c r="F45" s="1">
        <f>LOG10(SUM(PRODUCT(1200,D45))/SUM(POWER(SUM(300,D45),2),POWER(E45,2)))*10</f>
        <v>-2.986719885397768</v>
      </c>
      <c r="G45" s="1">
        <f>SUM(B45,F45)</f>
        <v>11.433280114602232</v>
      </c>
      <c r="H45" s="1">
        <f>SUM(A45,-389)/6</f>
        <v>37</v>
      </c>
      <c r="L45" s="1">
        <v>611</v>
      </c>
      <c r="M45" s="1">
        <v>20</v>
      </c>
    </row>
    <row r="46" spans="1:13" ht="12.75">
      <c r="A46" s="1">
        <v>617</v>
      </c>
      <c r="B46" s="1">
        <v>13.88</v>
      </c>
      <c r="C46" s="1">
        <v>5.46027415113113</v>
      </c>
      <c r="D46" s="1">
        <v>65.166</v>
      </c>
      <c r="E46" s="1">
        <v>126.811</v>
      </c>
      <c r="F46" s="1">
        <f>LOG10(SUM(PRODUCT(1200,D46))/SUM(POWER(SUM(300,D46),2),POWER(E46,2)))*10</f>
        <v>-2.8122745683686503</v>
      </c>
      <c r="G46" s="1">
        <f>SUM(B46,F46)</f>
        <v>11.06772543163135</v>
      </c>
      <c r="H46" s="1">
        <f>SUM(A46,-389)/6</f>
        <v>38</v>
      </c>
      <c r="L46" s="1">
        <v>617</v>
      </c>
      <c r="M46" s="1">
        <v>10</v>
      </c>
    </row>
    <row r="47" spans="1:13" ht="12.75">
      <c r="A47" s="1">
        <v>623</v>
      </c>
      <c r="B47" s="1">
        <v>13.31</v>
      </c>
      <c r="C47" s="1">
        <v>4.8855167164510505</v>
      </c>
      <c r="D47" s="1">
        <v>81.872</v>
      </c>
      <c r="E47" s="1">
        <v>168.287</v>
      </c>
      <c r="F47" s="1">
        <f>LOG10(SUM(PRODUCT(1200,D47))/SUM(POWER(SUM(300,D47),2),POWER(E47,2)))*10</f>
        <v>-2.4859870015942622</v>
      </c>
      <c r="G47" s="1">
        <f>SUM(B47,F47)</f>
        <v>10.824012998405738</v>
      </c>
      <c r="H47" s="1">
        <f>SUM(A47,-389)/6</f>
        <v>39</v>
      </c>
      <c r="L47" s="1">
        <v>623</v>
      </c>
      <c r="M47" s="1">
        <v>10</v>
      </c>
    </row>
    <row r="48" spans="1:13" ht="12.75">
      <c r="A48" s="1">
        <v>629</v>
      </c>
      <c r="B48" s="1">
        <v>12.66</v>
      </c>
      <c r="C48" s="1">
        <v>4.14359169280745</v>
      </c>
      <c r="D48" s="1">
        <v>114.1</v>
      </c>
      <c r="E48" s="1">
        <v>216.973</v>
      </c>
      <c r="F48" s="1">
        <f>LOG10(SUM(PRODUCT(1200,D48))/SUM(POWER(SUM(300,D48),2),POWER(E48,2)))*10</f>
        <v>-2.030960274369403</v>
      </c>
      <c r="G48" s="1">
        <f>SUM(B48,F48)</f>
        <v>10.629039725630598</v>
      </c>
      <c r="H48" s="1">
        <f>SUM(A48,-389)/6</f>
        <v>40</v>
      </c>
      <c r="L48" s="1">
        <v>629</v>
      </c>
      <c r="M48" s="1">
        <v>10</v>
      </c>
    </row>
    <row r="49" spans="1:13" ht="12.75">
      <c r="A49" s="1">
        <v>635</v>
      </c>
      <c r="B49" s="1">
        <v>11.88</v>
      </c>
      <c r="C49" s="1">
        <v>3.35332003886433</v>
      </c>
      <c r="D49" s="1">
        <v>176.819</v>
      </c>
      <c r="E49" s="1">
        <v>269.134</v>
      </c>
      <c r="F49" s="1">
        <f>LOG10(SUM(PRODUCT(1200,D49))/SUM(POWER(SUM(300,D49),2),POWER(E49,2)))*10</f>
        <v>-1.5010619634480828</v>
      </c>
      <c r="G49" s="1">
        <f>SUM(B49,F49)</f>
        <v>10.378938036551919</v>
      </c>
      <c r="H49" s="1">
        <f>SUM(A49,-389)/6</f>
        <v>41</v>
      </c>
      <c r="L49" s="1">
        <v>635</v>
      </c>
      <c r="M49" s="1">
        <v>10</v>
      </c>
    </row>
    <row r="50" spans="1:13" ht="12.75">
      <c r="A50" s="1">
        <v>641</v>
      </c>
      <c r="B50" s="1">
        <v>10.97</v>
      </c>
      <c r="C50" s="1">
        <v>2.64389028823989</v>
      </c>
      <c r="D50" s="1">
        <v>292.008</v>
      </c>
      <c r="E50" s="1">
        <v>299.126</v>
      </c>
      <c r="F50" s="1">
        <f>LOG10(SUM(PRODUCT(1200,D50))/SUM(POWER(SUM(300,D50),2),POWER(E50,2)))*10</f>
        <v>-0.9882716427317042</v>
      </c>
      <c r="G50" s="1">
        <f>SUM(B50,F50)</f>
        <v>9.981728357268297</v>
      </c>
      <c r="H50" s="1">
        <f>SUM(A50,-389)/6</f>
        <v>42</v>
      </c>
      <c r="L50" s="1">
        <v>641</v>
      </c>
      <c r="M50" s="1">
        <v>20</v>
      </c>
    </row>
    <row r="51" spans="1:13" ht="12.75">
      <c r="A51" s="1">
        <v>647</v>
      </c>
      <c r="B51" s="1">
        <v>10</v>
      </c>
      <c r="C51" s="1">
        <v>2.10408109490547</v>
      </c>
      <c r="D51" s="1">
        <v>444.04</v>
      </c>
      <c r="E51" s="1">
        <v>237.547</v>
      </c>
      <c r="F51" s="1">
        <f>LOG10(SUM(PRODUCT(1200,D51))/SUM(POWER(SUM(300,D51),2),POWER(E51,2)))*10</f>
        <v>-0.5874365198681359</v>
      </c>
      <c r="G51" s="1">
        <f>SUM(B51,F51)</f>
        <v>9.412563480131864</v>
      </c>
      <c r="H51" s="1">
        <f>SUM(A51,-389)/6</f>
        <v>43</v>
      </c>
      <c r="L51" s="1">
        <v>647</v>
      </c>
      <c r="M51" s="1">
        <v>30</v>
      </c>
    </row>
    <row r="52" spans="1:13" ht="12.75">
      <c r="A52" s="1">
        <v>653</v>
      </c>
      <c r="B52" s="1">
        <v>9.23</v>
      </c>
      <c r="C52" s="1">
        <v>1.76784234480479</v>
      </c>
      <c r="D52" s="1">
        <v>518.13</v>
      </c>
      <c r="E52" s="1">
        <v>65.2593</v>
      </c>
      <c r="F52" s="1">
        <f>LOG10(SUM(PRODUCT(1200,D52))/SUM(POWER(SUM(300,D52),2),POWER(E52,2)))*10</f>
        <v>-0.34779174905731375</v>
      </c>
      <c r="G52" s="1">
        <f>SUM(B52,F52)</f>
        <v>8.882208250942687</v>
      </c>
      <c r="H52" s="1">
        <f>SUM(A52,-389)/6</f>
        <v>44</v>
      </c>
      <c r="J52" s="1">
        <v>0</v>
      </c>
      <c r="L52" s="1">
        <v>653</v>
      </c>
      <c r="M52" s="1">
        <v>35</v>
      </c>
    </row>
    <row r="53" spans="1:13" ht="12.75">
      <c r="A53" s="1">
        <v>659</v>
      </c>
      <c r="B53" s="1">
        <v>8.37</v>
      </c>
      <c r="C53" s="1">
        <v>1.6281641813366399</v>
      </c>
      <c r="D53" s="1">
        <v>456.953</v>
      </c>
      <c r="E53" s="1">
        <v>-92.6764</v>
      </c>
      <c r="F53" s="1">
        <f>LOG10(SUM(PRODUCT(1200,D53))/SUM(POWER(SUM(300,D53),2),POWER(E53,2)))*10</f>
        <v>-0.2554679658242054</v>
      </c>
      <c r="G53" s="1">
        <f>SUM(B53,F53)</f>
        <v>8.114532034175793</v>
      </c>
      <c r="H53" s="1">
        <f>SUM(A53,-389)/6</f>
        <v>45</v>
      </c>
      <c r="I53" s="1">
        <v>9.48</v>
      </c>
      <c r="J53" s="1">
        <v>10</v>
      </c>
      <c r="K53" s="1">
        <f>SUM(F53,I53)</f>
        <v>9.224532034175795</v>
      </c>
      <c r="L53" s="1">
        <v>659</v>
      </c>
      <c r="M53" s="1">
        <v>30</v>
      </c>
    </row>
    <row r="54" spans="1:13" ht="12.75">
      <c r="A54" s="1">
        <v>665</v>
      </c>
      <c r="B54" s="1">
        <v>7.58</v>
      </c>
      <c r="C54" s="1">
        <v>1.67634295442872</v>
      </c>
      <c r="D54" s="1">
        <v>344.098</v>
      </c>
      <c r="E54" s="1">
        <v>-161.94</v>
      </c>
      <c r="F54" s="1">
        <f>LOG10(SUM(PRODUCT(1200,D54))/SUM(POWER(SUM(300,D54),2),POWER(E54,2)))*10</f>
        <v>-0.28660664060311886</v>
      </c>
      <c r="G54" s="1">
        <f>SUM(B54,F54)</f>
        <v>7.293393359396881</v>
      </c>
      <c r="H54" s="1">
        <f>SUM(A54,-389)/6</f>
        <v>46</v>
      </c>
      <c r="I54" s="1">
        <v>9.78</v>
      </c>
      <c r="J54" s="1">
        <v>10</v>
      </c>
      <c r="K54" s="1">
        <f>SUM(F54,I54)</f>
        <v>9.493393359396881</v>
      </c>
      <c r="L54" s="1">
        <v>665</v>
      </c>
      <c r="M54" s="1">
        <v>30</v>
      </c>
    </row>
    <row r="55" spans="1:13" ht="12.75">
      <c r="A55" s="1">
        <v>671</v>
      </c>
      <c r="B55" s="1">
        <v>6.78</v>
      </c>
      <c r="C55" s="1">
        <v>1.86782480076945</v>
      </c>
      <c r="D55" s="1">
        <v>245.821</v>
      </c>
      <c r="E55" s="1">
        <v>-163.706</v>
      </c>
      <c r="F55" s="1">
        <f>LOG10(SUM(PRODUCT(1200,D55))/SUM(POWER(SUM(300,D55),2),POWER(E55,2)))*10</f>
        <v>-0.4170910341139836</v>
      </c>
      <c r="G55" s="1">
        <f>SUM(B55,F55)</f>
        <v>6.3629089658860165</v>
      </c>
      <c r="H55" s="1">
        <f>SUM(A55,-389)/6</f>
        <v>47</v>
      </c>
      <c r="I55" s="1">
        <v>9.85</v>
      </c>
      <c r="J55" s="1">
        <v>10</v>
      </c>
      <c r="K55" s="1">
        <f>SUM(F55,I55)</f>
        <v>9.432908965886016</v>
      </c>
      <c r="L55" s="1">
        <v>671</v>
      </c>
      <c r="M55" s="1">
        <v>15</v>
      </c>
    </row>
    <row r="56" spans="1:13" ht="12.75">
      <c r="A56" s="1">
        <v>677</v>
      </c>
      <c r="B56" s="1">
        <v>5.78</v>
      </c>
      <c r="C56" s="1">
        <v>2.14366009518807</v>
      </c>
      <c r="D56" s="1">
        <v>179.287</v>
      </c>
      <c r="E56" s="1">
        <v>-135.078</v>
      </c>
      <c r="F56" s="1">
        <f>LOG10(SUM(PRODUCT(1200,D56))/SUM(POWER(SUM(300,D56),2),POWER(E56,2)))*10</f>
        <v>-0.6165524973379843</v>
      </c>
      <c r="G56" s="1">
        <f>SUM(B56,F56)</f>
        <v>5.163447502662016</v>
      </c>
      <c r="H56" s="1">
        <f>SUM(A56,-389)/6</f>
        <v>48</v>
      </c>
      <c r="I56" s="1">
        <v>9.75</v>
      </c>
      <c r="J56" s="1">
        <v>10</v>
      </c>
      <c r="K56" s="1">
        <f>SUM(F56,I56)</f>
        <v>9.133447502662015</v>
      </c>
      <c r="L56" s="1">
        <v>677</v>
      </c>
      <c r="M56" s="1">
        <v>10</v>
      </c>
    </row>
    <row r="57" spans="1:13" ht="12.75">
      <c r="A57" s="1">
        <v>683</v>
      </c>
      <c r="B57" s="1">
        <v>4.45</v>
      </c>
      <c r="C57" s="1">
        <v>2.43843534269401</v>
      </c>
      <c r="D57" s="1">
        <v>138.979</v>
      </c>
      <c r="E57" s="1">
        <v>-97.2151</v>
      </c>
      <c r="F57" s="1">
        <f>LOG10(SUM(PRODUCT(1200,D57))/SUM(POWER(SUM(300,D57),2),POWER(E57,2)))*10</f>
        <v>-0.8355048861882092</v>
      </c>
      <c r="G57" s="1">
        <f>SUM(B57,F57)</f>
        <v>3.614495113811791</v>
      </c>
      <c r="H57" s="1">
        <f>SUM(A57,-389)/6</f>
        <v>49</v>
      </c>
      <c r="I57" s="1">
        <v>9.52</v>
      </c>
      <c r="J57" s="1">
        <v>10</v>
      </c>
      <c r="K57" s="1">
        <f>SUM(F57,I57)</f>
        <v>8.68449511381179</v>
      </c>
      <c r="L57" s="1">
        <v>683</v>
      </c>
      <c r="M57" s="1">
        <v>10</v>
      </c>
    </row>
    <row r="58" spans="1:13" ht="12.75">
      <c r="A58" s="1">
        <v>689</v>
      </c>
      <c r="B58" s="1">
        <v>2.5300000000000002</v>
      </c>
      <c r="C58" s="1">
        <v>2.6763405973984</v>
      </c>
      <c r="D58" s="1">
        <v>117.044</v>
      </c>
      <c r="E58" s="1">
        <v>-58.2704</v>
      </c>
      <c r="F58" s="1">
        <f>LOG10(SUM(PRODUCT(1200,D58))/SUM(POWER(SUM(300,D58),2),POWER(E58,2)))*10</f>
        <v>-1.0123010696973502</v>
      </c>
      <c r="G58" s="1">
        <f>SUM(B58,F58)</f>
        <v>1.51769893030265</v>
      </c>
      <c r="H58" s="1">
        <f>SUM(A58,-389)/6</f>
        <v>50</v>
      </c>
      <c r="I58" s="1">
        <v>9.17</v>
      </c>
      <c r="J58" s="1">
        <v>10</v>
      </c>
      <c r="K58" s="1">
        <f>SUM(F58,I58)</f>
        <v>8.157698930302649</v>
      </c>
      <c r="L58" s="1">
        <v>689</v>
      </c>
      <c r="M58" s="1">
        <v>10</v>
      </c>
    </row>
    <row r="59" spans="1:13" ht="12.75">
      <c r="A59" s="1">
        <v>695</v>
      </c>
      <c r="B59" s="1">
        <v>-0.44</v>
      </c>
      <c r="C59" s="1">
        <v>2.77237528087259</v>
      </c>
      <c r="D59" s="1">
        <v>108.774</v>
      </c>
      <c r="E59" s="1">
        <v>-20.1843</v>
      </c>
      <c r="F59" s="1">
        <f>LOG10(SUM(PRODUCT(1200,D59))/SUM(POWER(SUM(300,D59),2),POWER(E59,2)))*10</f>
        <v>-1.0831777155347508</v>
      </c>
      <c r="G59" s="1">
        <f>SUM(B59,F59)</f>
        <v>-1.5231777155347508</v>
      </c>
      <c r="H59" s="1">
        <f>SUM(A59,-389)/6</f>
        <v>51</v>
      </c>
      <c r="I59" s="1">
        <v>8.72</v>
      </c>
      <c r="J59" s="1">
        <v>10</v>
      </c>
      <c r="K59" s="1">
        <f>SUM(F59,I59)</f>
        <v>7.63682228446525</v>
      </c>
      <c r="L59" s="1">
        <v>695</v>
      </c>
      <c r="M59" s="1">
        <v>10</v>
      </c>
    </row>
    <row r="60" spans="1:13" ht="12.75">
      <c r="A60" s="1">
        <v>701</v>
      </c>
      <c r="B60" s="1">
        <v>-6.06</v>
      </c>
      <c r="C60" s="1">
        <v>2.64863371685711</v>
      </c>
      <c r="D60" s="1">
        <v>113.656</v>
      </c>
      <c r="E60" s="1">
        <v>16.2973</v>
      </c>
      <c r="F60" s="1">
        <f>LOG10(SUM(PRODUCT(1200,D60))/SUM(POWER(SUM(300,D60),2),POWER(E60,2)))*10</f>
        <v>-0.9917863961484312</v>
      </c>
      <c r="G60" s="1">
        <f>SUM(B60,F60)</f>
        <v>-7.051786396148431</v>
      </c>
      <c r="H60" s="1">
        <f>SUM(A60,-389)/6</f>
        <v>52</v>
      </c>
      <c r="I60" s="1">
        <v>8.11</v>
      </c>
      <c r="J60" s="1">
        <v>10</v>
      </c>
      <c r="K60" s="1">
        <f>SUM(F60,I60)</f>
        <v>7.118213603851569</v>
      </c>
      <c r="L60" s="1">
        <v>701</v>
      </c>
      <c r="M60" s="1">
        <v>10</v>
      </c>
    </row>
    <row r="66" spans="1:11" ht="12.75">
      <c r="A66" s="1" t="s">
        <v>32</v>
      </c>
      <c r="B66" s="2" t="s">
        <v>33</v>
      </c>
      <c r="C66" s="2"/>
      <c r="D66" s="2"/>
      <c r="E66" s="2"/>
      <c r="F66" s="2"/>
      <c r="G66" s="2"/>
      <c r="H66" s="2"/>
      <c r="I66" s="2"/>
      <c r="J66" s="2"/>
      <c r="K66" s="2"/>
    </row>
  </sheetData>
  <sheetProtection selectLockedCells="1" selectUnlockedCells="1"/>
  <mergeCells count="3">
    <mergeCell ref="A1:M1"/>
    <mergeCell ref="I5:K17"/>
    <mergeCell ref="B66:K66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="89" zoomScaleNormal="89" workbookViewId="0" topLeftCell="A13">
      <selection activeCell="A4" sqref="A4"/>
    </sheetView>
  </sheetViews>
  <sheetFormatPr defaultColWidth="12.57421875" defaultRowHeight="12.75"/>
  <cols>
    <col min="1" max="10" width="11.57421875" style="1" customWidth="1"/>
    <col min="11" max="11" width="14.28125" style="1" customWidth="1"/>
    <col min="12" max="16384" width="11.57421875" style="1" customWidth="1"/>
  </cols>
  <sheetData>
    <row r="1" spans="1:13" ht="12.75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2" ht="12.75">
      <c r="A3" s="1" t="s">
        <v>13</v>
      </c>
      <c r="L3" s="1" t="s">
        <v>13</v>
      </c>
    </row>
    <row r="4" spans="1:15" ht="12.75">
      <c r="A4" s="1" t="s">
        <v>1</v>
      </c>
      <c r="B4" s="1" t="s">
        <v>2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O4" s="1" t="s">
        <v>35</v>
      </c>
    </row>
    <row r="5" spans="1:12" ht="12.75">
      <c r="A5" s="1">
        <v>57</v>
      </c>
      <c r="B5" s="1">
        <v>8.89</v>
      </c>
      <c r="C5" s="1">
        <v>23.6820514330655</v>
      </c>
      <c r="D5" s="1">
        <v>16.6175</v>
      </c>
      <c r="E5" s="1">
        <v>-167.318</v>
      </c>
      <c r="F5" s="1">
        <f>LOG10(SUM(PRODUCT(1200,D5))/SUM(POWER(SUM(300,D5),2),POWER(E5,2)))*10</f>
        <v>-8.082831946280564</v>
      </c>
      <c r="G5" s="1">
        <f>SUM(B5,F5)</f>
        <v>0.8071680537194368</v>
      </c>
      <c r="H5" s="1">
        <v>2</v>
      </c>
      <c r="L5" s="1">
        <v>57</v>
      </c>
    </row>
    <row r="6" spans="1:12" ht="12.75">
      <c r="A6" s="1">
        <v>63</v>
      </c>
      <c r="B6" s="1">
        <v>9.08</v>
      </c>
      <c r="C6" s="1">
        <v>24.3000902296235</v>
      </c>
      <c r="D6" s="1">
        <v>12.4093</v>
      </c>
      <c r="E6" s="1">
        <v>-21.5254</v>
      </c>
      <c r="F6" s="1">
        <f>LOG10(SUM(PRODUCT(1200,D6))/SUM(POWER(SUM(300,D6),2),POWER(E6,2)))*10</f>
        <v>-8.185762625463722</v>
      </c>
      <c r="G6" s="1">
        <f>SUM(B6,F6)</f>
        <v>0.8942373745362779</v>
      </c>
      <c r="H6" s="1">
        <v>3</v>
      </c>
      <c r="L6" s="1">
        <v>63</v>
      </c>
    </row>
    <row r="7" spans="1:12" ht="12.75">
      <c r="A7" s="1">
        <v>69</v>
      </c>
      <c r="B7" s="1">
        <v>9.31</v>
      </c>
      <c r="C7" s="1">
        <v>24.4139372502707</v>
      </c>
      <c r="D7" s="1">
        <v>13.0028</v>
      </c>
      <c r="E7" s="1">
        <v>72.2881</v>
      </c>
      <c r="F7" s="1">
        <f>LOG10(SUM(PRODUCT(1200,D7))/SUM(POWER(SUM(300,D7),2),POWER(E7,2)))*10</f>
        <v>-8.204460912112086</v>
      </c>
      <c r="G7" s="1">
        <f>SUM(B7,F7)</f>
        <v>1.105539087887914</v>
      </c>
      <c r="H7" s="1">
        <v>4</v>
      </c>
      <c r="L7" s="1">
        <v>69</v>
      </c>
    </row>
    <row r="8" spans="1:12" ht="12.75">
      <c r="A8" s="1">
        <v>79</v>
      </c>
      <c r="F8" s="1">
        <f>LOG10(SUM(PRODUCT(1200,D8))/SUM(POWER(SUM(300,D8),2),POWER(E8,2)))*10</f>
        <v>-18.750612633917</v>
      </c>
      <c r="G8" s="1">
        <f>SUM(B8,F8)</f>
        <v>-18.750612633917</v>
      </c>
      <c r="H8" s="1">
        <v>5</v>
      </c>
      <c r="L8" s="1">
        <v>79</v>
      </c>
    </row>
    <row r="9" spans="1:12" ht="12.75">
      <c r="A9" s="1">
        <v>85</v>
      </c>
      <c r="F9" s="1">
        <f>LOG10(SUM(PRODUCT(1200,D9))/SUM(POWER(SUM(300,D9),2),POWER(E9,2)))*10</f>
        <v>-18.750612633917</v>
      </c>
      <c r="G9" s="1">
        <f>SUM(B9,F9)</f>
        <v>-18.750612633917</v>
      </c>
      <c r="H9" s="1">
        <v>6</v>
      </c>
      <c r="L9" s="1">
        <v>85</v>
      </c>
    </row>
    <row r="10" spans="1:12" ht="12.75">
      <c r="A10" s="1" t="s">
        <v>19</v>
      </c>
      <c r="L10" s="1" t="s">
        <v>19</v>
      </c>
    </row>
    <row r="11" spans="1:15" ht="12.75">
      <c r="A11" s="1">
        <v>177</v>
      </c>
      <c r="B11" s="1">
        <v>14.98</v>
      </c>
      <c r="C11" s="1">
        <v>2.03288320057649</v>
      </c>
      <c r="D11" s="1">
        <v>157.799</v>
      </c>
      <c r="E11" s="1">
        <v>67.9892</v>
      </c>
      <c r="F11" s="1">
        <f>LOG10(SUM(PRODUCT(1200,D11))/SUM(POWER(SUM(300,D11),2),POWER(E11,2)))*10</f>
        <v>-0.5353895275118449</v>
      </c>
      <c r="G11" s="1">
        <f>SUM(B11,F11)</f>
        <v>14.444610472488156</v>
      </c>
      <c r="H11" s="1">
        <v>7</v>
      </c>
      <c r="L11" s="1">
        <v>177</v>
      </c>
      <c r="O11" s="1">
        <v>171.822745053267</v>
      </c>
    </row>
    <row r="12" spans="1:15" ht="12.75">
      <c r="A12" s="1">
        <v>183</v>
      </c>
      <c r="B12" s="1">
        <v>15.17</v>
      </c>
      <c r="C12" s="1">
        <v>3.08874566539044</v>
      </c>
      <c r="D12" s="1">
        <v>101.07</v>
      </c>
      <c r="E12" s="1">
        <v>57.0554</v>
      </c>
      <c r="F12" s="1">
        <f>LOG10(SUM(PRODUCT(1200,D12))/SUM(POWER(SUM(300,D12),2),POWER(E12,2)))*10</f>
        <v>-1.3133805317894054</v>
      </c>
      <c r="G12" s="1">
        <f>SUM(B12,F12)</f>
        <v>13.856619468210594</v>
      </c>
      <c r="H12" s="1">
        <v>8</v>
      </c>
      <c r="L12" s="1">
        <v>183</v>
      </c>
      <c r="O12" s="1">
        <v>116.06232622673</v>
      </c>
    </row>
    <row r="13" spans="1:15" ht="12.75">
      <c r="A13" s="1">
        <v>189</v>
      </c>
      <c r="B13" s="1">
        <v>15.35</v>
      </c>
      <c r="C13" s="1">
        <v>4.52897486675395</v>
      </c>
      <c r="D13" s="1">
        <v>75.1282</v>
      </c>
      <c r="E13" s="1">
        <v>106.81</v>
      </c>
      <c r="F13" s="1">
        <f>LOG10(SUM(PRODUCT(1200,D13))/SUM(POWER(SUM(300,D13),2),POWER(E13,2)))*10</f>
        <v>-2.27229329583386</v>
      </c>
      <c r="G13" s="1">
        <f>SUM(B13,F13)</f>
        <v>13.07770670416614</v>
      </c>
      <c r="H13" s="1">
        <v>9</v>
      </c>
      <c r="L13" s="1">
        <v>189</v>
      </c>
      <c r="O13" s="1">
        <v>130.585690392324</v>
      </c>
    </row>
    <row r="14" spans="1:15" ht="12.75">
      <c r="A14" s="1">
        <v>195</v>
      </c>
      <c r="B14" s="1">
        <v>15.55</v>
      </c>
      <c r="C14" s="1">
        <v>5.36964865370801</v>
      </c>
      <c r="D14" s="1">
        <v>76.3545</v>
      </c>
      <c r="E14" s="1">
        <v>177.299</v>
      </c>
      <c r="F14" s="1">
        <f>LOG10(SUM(PRODUCT(1200,D14))/SUM(POWER(SUM(300,D14),2),POWER(E14,2)))*10</f>
        <v>-2.7622509386002863</v>
      </c>
      <c r="G14" s="1">
        <f>SUM(B14,F14)</f>
        <v>12.787749061399715</v>
      </c>
      <c r="H14" s="1">
        <v>10</v>
      </c>
      <c r="L14" s="1">
        <v>195</v>
      </c>
      <c r="O14" s="1">
        <v>193.041304054987</v>
      </c>
    </row>
    <row r="15" spans="1:15" ht="12.75">
      <c r="A15" s="1">
        <v>201</v>
      </c>
      <c r="B15" s="1">
        <v>15.72</v>
      </c>
      <c r="C15" s="1">
        <v>5.37476192161457</v>
      </c>
      <c r="D15" s="1">
        <v>108.917</v>
      </c>
      <c r="E15" s="1">
        <v>282.555</v>
      </c>
      <c r="F15" s="1">
        <f>LOG10(SUM(PRODUCT(1200,D15))/SUM(POWER(SUM(300,D15),2),POWER(E15,2)))*10</f>
        <v>-2.7650871660455074</v>
      </c>
      <c r="G15" s="1">
        <f>SUM(B15,F15)</f>
        <v>12.954912833954493</v>
      </c>
      <c r="H15" s="1">
        <v>11</v>
      </c>
      <c r="L15" s="1">
        <v>201</v>
      </c>
      <c r="O15" s="1">
        <v>302.820476378332</v>
      </c>
    </row>
    <row r="16" spans="1:15" ht="12.75">
      <c r="A16" s="1">
        <v>207</v>
      </c>
      <c r="B16" s="1">
        <v>15.67</v>
      </c>
      <c r="C16" s="1">
        <v>4.72874692273366</v>
      </c>
      <c r="D16" s="1">
        <v>254.58</v>
      </c>
      <c r="E16" s="1">
        <v>471.692</v>
      </c>
      <c r="F16" s="1">
        <f>LOG10(SUM(PRODUCT(1200,D16))/SUM(POWER(SUM(300,D16),2),POWER(E16,2)))*10</f>
        <v>-2.3931321092407454</v>
      </c>
      <c r="G16" s="1">
        <f>SUM(B16,F16)</f>
        <v>13.276867890759254</v>
      </c>
      <c r="H16" s="1">
        <v>12</v>
      </c>
      <c r="L16" s="1">
        <v>207</v>
      </c>
      <c r="O16" s="1">
        <v>536.007760451283</v>
      </c>
    </row>
    <row r="17" spans="1:15" ht="12.75">
      <c r="A17" s="1">
        <v>213</v>
      </c>
      <c r="B17" s="1">
        <v>15.25</v>
      </c>
      <c r="C17" s="1">
        <v>4.12129731729234</v>
      </c>
      <c r="D17" s="1">
        <v>960.072</v>
      </c>
      <c r="E17" s="1">
        <v>495.147</v>
      </c>
      <c r="F17" s="1">
        <f>LOG10(SUM(PRODUCT(1200,D17))/SUM(POWER(SUM(300,D17),2),POWER(E17,2)))*10</f>
        <v>-2.0166604141458313</v>
      </c>
      <c r="G17" s="1">
        <f>SUM(B17,F17)</f>
        <v>13.233339585854168</v>
      </c>
      <c r="H17" s="1">
        <v>13</v>
      </c>
      <c r="L17" s="1">
        <v>213</v>
      </c>
      <c r="O17" s="1">
        <v>1080.2355283886</v>
      </c>
    </row>
    <row r="21" spans="1:12" ht="12.75">
      <c r="A21" s="1" t="s">
        <v>1</v>
      </c>
      <c r="B21" s="1" t="s">
        <v>2</v>
      </c>
      <c r="C21" s="1" t="s">
        <v>8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14</v>
      </c>
      <c r="J21" s="1" t="s">
        <v>15</v>
      </c>
      <c r="K21" s="1" t="s">
        <v>16</v>
      </c>
      <c r="L21" s="1" t="s">
        <v>17</v>
      </c>
    </row>
    <row r="22" spans="1:12" ht="12.75">
      <c r="A22" s="1">
        <v>473</v>
      </c>
      <c r="B22" s="1">
        <v>7.32</v>
      </c>
      <c r="C22" s="1">
        <v>2.52627251249556</v>
      </c>
      <c r="D22" s="1">
        <v>124.144</v>
      </c>
      <c r="E22" s="1">
        <v>58.4559</v>
      </c>
      <c r="F22" s="1">
        <f>LOG10(SUM(PRODUCT(1200,D22))/SUM(POWER(SUM(300,D22),2),POWER(E22,2)))*10</f>
        <v>-0.9009155558842675</v>
      </c>
      <c r="G22" s="1">
        <f>SUM(B22,F22)</f>
        <v>6.419084444115732</v>
      </c>
      <c r="H22" s="1">
        <f>SUM(A22,-389)/6</f>
        <v>14</v>
      </c>
      <c r="K22" s="1">
        <f>SUM(F22,I22)</f>
        <v>-0.9009155558842675</v>
      </c>
      <c r="L22" s="1">
        <v>473</v>
      </c>
    </row>
    <row r="23" spans="1:12" ht="12.75">
      <c r="A23" s="1">
        <v>479</v>
      </c>
      <c r="B23" s="1">
        <v>5.37</v>
      </c>
      <c r="C23" s="1">
        <v>2.85998689032379</v>
      </c>
      <c r="D23" s="1">
        <v>113.348</v>
      </c>
      <c r="E23" s="1">
        <v>79.3352</v>
      </c>
      <c r="F23" s="1">
        <f>LOG10(SUM(PRODUCT(1200,D23))/SUM(POWER(SUM(300,D23),2),POWER(E23,2)))*10</f>
        <v>-1.1474762562705672</v>
      </c>
      <c r="G23" s="1">
        <f>SUM(B23,F23)</f>
        <v>4.2225237437294325</v>
      </c>
      <c r="H23" s="1">
        <f>SUM(A23,-389)/6</f>
        <v>15</v>
      </c>
      <c r="K23" s="1">
        <f>SUM(F23,I23)</f>
        <v>-1.1474762562705672</v>
      </c>
      <c r="L23" s="1">
        <v>479</v>
      </c>
    </row>
    <row r="24" spans="1:12" ht="12.75">
      <c r="A24" s="1">
        <v>485</v>
      </c>
      <c r="B24" s="1">
        <v>3.54</v>
      </c>
      <c r="C24" s="1">
        <v>2.99258172820766</v>
      </c>
      <c r="D24" s="1">
        <v>114.904</v>
      </c>
      <c r="E24" s="1">
        <v>107.116</v>
      </c>
      <c r="F24" s="1">
        <f>LOG10(SUM(PRODUCT(1200,D24))/SUM(POWER(SUM(300,D24),2),POWER(E24,2)))*10</f>
        <v>-1.244016185652263</v>
      </c>
      <c r="G24" s="1">
        <f>SUM(B24,F24)</f>
        <v>2.2959838143477374</v>
      </c>
      <c r="H24" s="1">
        <f>SUM(A24,-389)/6</f>
        <v>16</v>
      </c>
      <c r="K24" s="1">
        <f>SUM(F24,I24)</f>
        <v>-1.244016185652263</v>
      </c>
      <c r="L24" s="1">
        <v>485</v>
      </c>
    </row>
    <row r="25" spans="1:12" ht="12.75">
      <c r="A25" s="1">
        <v>491</v>
      </c>
      <c r="B25" s="1">
        <v>2.68</v>
      </c>
      <c r="C25" s="1">
        <v>2.95087483883197</v>
      </c>
      <c r="D25" s="1">
        <v>127.468</v>
      </c>
      <c r="E25" s="1">
        <v>139.834</v>
      </c>
      <c r="F25" s="1">
        <f>LOG10(SUM(PRODUCT(1200,D25))/SUM(POWER(SUM(300,D25),2),POWER(E25,2)))*10</f>
        <v>-1.213757628144594</v>
      </c>
      <c r="G25" s="1">
        <f>SUM(B25,F25)</f>
        <v>1.466242371855406</v>
      </c>
      <c r="H25" s="1">
        <f>SUM(A25,-389)/6</f>
        <v>17</v>
      </c>
      <c r="K25" s="1">
        <f>SUM(F25,I25)</f>
        <v>-1.213757628144594</v>
      </c>
      <c r="L25" s="1">
        <v>491</v>
      </c>
    </row>
    <row r="26" spans="1:12" ht="12.75">
      <c r="A26" s="1">
        <v>497</v>
      </c>
      <c r="B26" s="1">
        <v>2.23</v>
      </c>
      <c r="C26" s="1">
        <v>2.7786457803784</v>
      </c>
      <c r="D26" s="1">
        <v>155.237</v>
      </c>
      <c r="E26" s="1">
        <v>179.071</v>
      </c>
      <c r="F26" s="1">
        <f>LOG10(SUM(PRODUCT(1200,D26))/SUM(POWER(SUM(300,D26),2),POWER(E26,2)))*10</f>
        <v>-1.0877918585958115</v>
      </c>
      <c r="G26" s="1">
        <f>SUM(B26,F26)</f>
        <v>1.1422081414041885</v>
      </c>
      <c r="H26" s="1">
        <f>SUM(A26,-389)/6</f>
        <v>18</v>
      </c>
      <c r="K26" s="1">
        <f>SUM(F26,I26)</f>
        <v>-1.0877918585958115</v>
      </c>
      <c r="L26" s="1">
        <v>497</v>
      </c>
    </row>
    <row r="27" spans="1:12" ht="12.75">
      <c r="A27" s="1">
        <v>503</v>
      </c>
      <c r="B27" s="1">
        <v>3.11</v>
      </c>
      <c r="C27" s="1">
        <v>2.50584887488208</v>
      </c>
      <c r="D27" s="1">
        <v>209.549</v>
      </c>
      <c r="E27" s="1">
        <v>220.694</v>
      </c>
      <c r="F27" s="1">
        <f>LOG10(SUM(PRODUCT(1200,D27))/SUM(POWER(SUM(300,D27),2),POWER(E27,2)))*10</f>
        <v>-0.8857151550097753</v>
      </c>
      <c r="G27" s="1">
        <f>SUM(B27,F27)</f>
        <v>2.2242848449902244</v>
      </c>
      <c r="H27" s="1">
        <f>SUM(A27,-389)/6</f>
        <v>19</v>
      </c>
      <c r="K27" s="1">
        <f>SUM(F27,I27)</f>
        <v>-0.8857151550097753</v>
      </c>
      <c r="L27" s="1">
        <v>503</v>
      </c>
    </row>
    <row r="28" spans="1:12" ht="12.75">
      <c r="A28" s="1">
        <v>509</v>
      </c>
      <c r="B28" s="1">
        <v>4.79</v>
      </c>
      <c r="C28" s="1">
        <v>2.16788812282049</v>
      </c>
      <c r="D28" s="1">
        <v>315.299</v>
      </c>
      <c r="E28" s="1">
        <v>243.472</v>
      </c>
      <c r="F28" s="1">
        <f>LOG10(SUM(PRODUCT(1200,D28))/SUM(POWER(SUM(300,D28),2),POWER(E28,2)))*10</f>
        <v>-0.6344281393485884</v>
      </c>
      <c r="G28" s="1">
        <f>SUM(B28,F28)</f>
        <v>4.155571860651412</v>
      </c>
      <c r="H28" s="1">
        <f>SUM(A28,-389)/6</f>
        <v>20</v>
      </c>
      <c r="K28" s="1">
        <f>SUM(F28,I28)</f>
        <v>-0.6344281393485884</v>
      </c>
      <c r="L28" s="1">
        <v>509</v>
      </c>
    </row>
    <row r="29" spans="1:12" ht="12.75">
      <c r="A29" s="1">
        <v>515</v>
      </c>
      <c r="B29" s="1">
        <v>6.65</v>
      </c>
      <c r="C29" s="1">
        <v>1.83984950443092</v>
      </c>
      <c r="D29" s="1">
        <v>465.16</v>
      </c>
      <c r="E29" s="1">
        <v>161.929</v>
      </c>
      <c r="F29" s="1">
        <f>LOG10(SUM(PRODUCT(1200,D29))/SUM(POWER(SUM(300,D29),2),POWER(E29,2)))*10</f>
        <v>-0.397483596570787</v>
      </c>
      <c r="G29" s="1">
        <f>SUM(B29,F29)</f>
        <v>6.2525164034292136</v>
      </c>
      <c r="H29" s="1">
        <f>SUM(A29,-389)/6</f>
        <v>21</v>
      </c>
      <c r="K29" s="1">
        <f>SUM(F29,I29)</f>
        <v>-0.397483596570787</v>
      </c>
      <c r="L29" s="1">
        <v>515</v>
      </c>
    </row>
    <row r="30" spans="1:12" ht="12.75">
      <c r="A30" s="1">
        <v>521</v>
      </c>
      <c r="B30" s="1">
        <v>8.19</v>
      </c>
      <c r="C30" s="1">
        <v>1.60907960475845</v>
      </c>
      <c r="D30" s="1">
        <v>475.75</v>
      </c>
      <c r="E30" s="1">
        <v>-44.9177</v>
      </c>
      <c r="F30" s="1">
        <f>LOG10(SUM(PRODUCT(1200,D30))/SUM(POWER(SUM(300,D30),2),POWER(E30,2)))*10</f>
        <v>-0.24337138357631158</v>
      </c>
      <c r="G30" s="1">
        <f>SUM(B30,F30)</f>
        <v>7.946628616423688</v>
      </c>
      <c r="H30" s="1">
        <f>SUM(A30,-389)/6</f>
        <v>22</v>
      </c>
      <c r="K30" s="1">
        <f>SUM(F30,I30)</f>
        <v>-0.24337138357631158</v>
      </c>
      <c r="L30" s="1">
        <v>521</v>
      </c>
    </row>
    <row r="31" spans="1:12" ht="12.75">
      <c r="A31" s="1">
        <v>527</v>
      </c>
      <c r="B31" s="1">
        <v>9.23</v>
      </c>
      <c r="C31" s="1">
        <v>1.52192119213533</v>
      </c>
      <c r="D31" s="1">
        <v>343.824</v>
      </c>
      <c r="E31" s="1">
        <v>-128.613</v>
      </c>
      <c r="F31" s="1">
        <f>LOG10(SUM(PRODUCT(1200,D31))/SUM(POWER(SUM(300,D31),2),POWER(E31,2)))*10</f>
        <v>-0.19010866459712605</v>
      </c>
      <c r="G31" s="1">
        <f>SUM(B31,F31)</f>
        <v>9.039891335402874</v>
      </c>
      <c r="H31" s="1">
        <f>SUM(A31,-389)/6</f>
        <v>23</v>
      </c>
      <c r="K31" s="1">
        <f>SUM(F31,I31)</f>
        <v>-0.19010866459712605</v>
      </c>
      <c r="L31" s="1">
        <v>527</v>
      </c>
    </row>
    <row r="32" spans="1:12" ht="12.75">
      <c r="A32" s="1">
        <v>533</v>
      </c>
      <c r="B32" s="1">
        <v>9.75</v>
      </c>
      <c r="C32" s="1">
        <v>1.48167079544053</v>
      </c>
      <c r="D32" s="1">
        <v>266.838</v>
      </c>
      <c r="E32" s="1">
        <v>-106.935</v>
      </c>
      <c r="F32" s="1">
        <f>LOG10(SUM(PRODUCT(1200,D32))/SUM(POWER(SUM(300,D32),2),POWER(E32,2)))*10</f>
        <v>-0.1667662770950877</v>
      </c>
      <c r="G32" s="1">
        <f>SUM(B32,F32)</f>
        <v>9.583233722904913</v>
      </c>
      <c r="H32" s="1">
        <f>SUM(A32,-389)/6</f>
        <v>24</v>
      </c>
      <c r="K32" s="1">
        <f>SUM(F32,I32)</f>
        <v>-0.1667662770950877</v>
      </c>
      <c r="L32" s="1">
        <v>533</v>
      </c>
    </row>
    <row r="33" spans="1:12" ht="12.75">
      <c r="A33" s="1">
        <v>539</v>
      </c>
      <c r="B33" s="1">
        <v>10.4</v>
      </c>
      <c r="C33" s="1">
        <v>1.45932292917812</v>
      </c>
      <c r="D33" s="1">
        <v>253.263</v>
      </c>
      <c r="E33" s="1">
        <v>-93.8088</v>
      </c>
      <c r="F33" s="1">
        <f>LOG10(SUM(PRODUCT(1200,D33))/SUM(POWER(SUM(300,D33),2),POWER(E33,2)))*10</f>
        <v>-0.15419720213278</v>
      </c>
      <c r="G33" s="1">
        <f>SUM(B33,F33)</f>
        <v>10.24580279786722</v>
      </c>
      <c r="H33" s="1">
        <f>SUM(A33,-389)/6</f>
        <v>25</v>
      </c>
      <c r="K33" s="1">
        <f>SUM(F33,I33)</f>
        <v>-0.15419720213278</v>
      </c>
      <c r="L33" s="1">
        <v>539</v>
      </c>
    </row>
    <row r="34" spans="1:12" ht="12.75">
      <c r="A34" s="1">
        <v>545</v>
      </c>
      <c r="B34" s="1">
        <v>11.92</v>
      </c>
      <c r="C34" s="1">
        <v>1.6770318140045601</v>
      </c>
      <c r="D34" s="1">
        <v>229.001</v>
      </c>
      <c r="E34" s="1">
        <v>-117.203</v>
      </c>
      <c r="F34" s="1">
        <f>LOG10(SUM(PRODUCT(1200,D34))/SUM(POWER(SUM(300,D34),2),POWER(E34,2)))*10</f>
        <v>-0.287057720352138</v>
      </c>
      <c r="G34" s="1">
        <f>SUM(B34,F34)</f>
        <v>11.632942279647862</v>
      </c>
      <c r="H34" s="1">
        <f>SUM(A34,-389)/6</f>
        <v>26</v>
      </c>
      <c r="K34" s="1">
        <f>SUM(F34,I34)</f>
        <v>-0.287057720352138</v>
      </c>
      <c r="L34" s="1">
        <v>545</v>
      </c>
    </row>
    <row r="35" spans="1:12" ht="12.75">
      <c r="A35" s="1">
        <v>551</v>
      </c>
      <c r="B35" s="1">
        <v>13.59</v>
      </c>
      <c r="C35" s="1">
        <v>2.02887418281544</v>
      </c>
      <c r="D35" s="1">
        <v>179.29</v>
      </c>
      <c r="E35" s="1">
        <v>-116.159</v>
      </c>
      <c r="F35" s="1">
        <f>LOG10(SUM(PRODUCT(1200,D35))/SUM(POWER(SUM(300,D35),2),POWER(E35,2)))*10</f>
        <v>-0.5324735971236212</v>
      </c>
      <c r="G35" s="1">
        <f>SUM(B35,F35)</f>
        <v>13.057526402876379</v>
      </c>
      <c r="H35" s="1">
        <f>SUM(A35,-389)/6</f>
        <v>27</v>
      </c>
      <c r="L35" s="1">
        <v>551</v>
      </c>
    </row>
    <row r="36" spans="1:12" ht="12.75">
      <c r="A36" s="1">
        <v>557</v>
      </c>
      <c r="B36" s="1">
        <v>15.04</v>
      </c>
      <c r="C36" s="1">
        <v>2.28293166591671</v>
      </c>
      <c r="D36" s="1">
        <v>146.774</v>
      </c>
      <c r="E36" s="1">
        <v>-90.9256</v>
      </c>
      <c r="F36" s="1">
        <f>LOG10(SUM(PRODUCT(1200,D36))/SUM(POWER(SUM(300,D36),2),POWER(E36,2)))*10</f>
        <v>-0.7197078255523736</v>
      </c>
      <c r="G36" s="1">
        <f>SUM(B36,F36)</f>
        <v>14.320292174447626</v>
      </c>
      <c r="H36" s="1">
        <f>SUM(A36,-389)/6</f>
        <v>28</v>
      </c>
      <c r="L36" s="1">
        <v>557</v>
      </c>
    </row>
    <row r="37" spans="1:12" ht="12.75">
      <c r="A37" s="1">
        <v>563</v>
      </c>
      <c r="B37" s="1">
        <v>16.28</v>
      </c>
      <c r="C37" s="1">
        <v>2.32590502816898</v>
      </c>
      <c r="D37" s="1">
        <v>136.603</v>
      </c>
      <c r="E37" s="1">
        <v>-65.396</v>
      </c>
      <c r="F37" s="1">
        <f>LOG10(SUM(PRODUCT(1200,D37))/SUM(POWER(SUM(300,D37),2),POWER(E37,2)))*10</f>
        <v>-0.7516771852208985</v>
      </c>
      <c r="G37" s="1">
        <f>SUM(B37,F37)</f>
        <v>15.528322814779102</v>
      </c>
      <c r="H37" s="1">
        <f>SUM(A37,-389)/6</f>
        <v>29</v>
      </c>
      <c r="L37" s="1">
        <v>563</v>
      </c>
    </row>
    <row r="38" spans="1:12" ht="12.75">
      <c r="A38" s="1">
        <v>569</v>
      </c>
      <c r="B38" s="1">
        <v>17.06</v>
      </c>
      <c r="C38" s="1">
        <v>2.27606432278699</v>
      </c>
      <c r="D38" s="1">
        <v>137.438</v>
      </c>
      <c r="E38" s="1">
        <v>-55.4196</v>
      </c>
      <c r="F38" s="1">
        <f>LOG10(SUM(PRODUCT(1200,D38))/SUM(POWER(SUM(300,D38),2),POWER(E38,2)))*10</f>
        <v>-0.7146031774587549</v>
      </c>
      <c r="G38" s="1">
        <f>SUM(B38,F38)</f>
        <v>16.345396822541243</v>
      </c>
      <c r="H38" s="1">
        <f>SUM(A38,-389)/6</f>
        <v>30</v>
      </c>
      <c r="L38" s="1">
        <v>569</v>
      </c>
    </row>
    <row r="39" spans="1:12" ht="12.75">
      <c r="A39" s="1">
        <v>575</v>
      </c>
      <c r="B39" s="1">
        <v>17.31</v>
      </c>
      <c r="C39" s="1">
        <v>2.49763577830692</v>
      </c>
      <c r="D39" s="1">
        <v>125.88</v>
      </c>
      <c r="E39" s="1">
        <v>-59.957</v>
      </c>
      <c r="F39" s="1">
        <f>LOG10(SUM(PRODUCT(1200,D39))/SUM(POWER(SUM(300,D39),2),POWER(E39,2)))*10</f>
        <v>-0.8796006732445926</v>
      </c>
      <c r="G39" s="1">
        <f>SUM(B39,F39)</f>
        <v>16.430399326755406</v>
      </c>
      <c r="H39" s="1">
        <f>SUM(A39,-389)/6</f>
        <v>31</v>
      </c>
      <c r="L39" s="1">
        <v>575</v>
      </c>
    </row>
    <row r="40" spans="1:12" ht="12.75">
      <c r="A40" s="1">
        <v>581</v>
      </c>
      <c r="B40" s="1">
        <v>17.14</v>
      </c>
      <c r="C40" s="1">
        <v>3.14805328124615</v>
      </c>
      <c r="D40" s="1">
        <v>98.6706</v>
      </c>
      <c r="E40" s="1">
        <v>-53.4155</v>
      </c>
      <c r="F40" s="1">
        <f>LOG10(SUM(PRODUCT(1200,D40))/SUM(POWER(SUM(300,D40),2),POWER(E40,2)))*10</f>
        <v>-1.355865868539675</v>
      </c>
      <c r="G40" s="1">
        <f>SUM(B40,F40)</f>
        <v>15.784134131460325</v>
      </c>
      <c r="H40" s="1">
        <f>SUM(A40,-389)/6</f>
        <v>32</v>
      </c>
      <c r="L40" s="1">
        <v>581</v>
      </c>
    </row>
    <row r="41" spans="1:12" ht="12.75">
      <c r="A41" s="1">
        <v>587</v>
      </c>
      <c r="B41" s="1">
        <v>16.7</v>
      </c>
      <c r="C41" s="1">
        <v>4.03596210793552</v>
      </c>
      <c r="D41" s="1">
        <v>75.1657</v>
      </c>
      <c r="E41" s="1">
        <v>-30.7748</v>
      </c>
      <c r="F41" s="1">
        <f>LOG10(SUM(PRODUCT(1200,D41))/SUM(POWER(SUM(300,D41),2),POWER(E41,2)))*10</f>
        <v>-1.9615783588513853</v>
      </c>
      <c r="G41" s="1">
        <f>SUM(B41,F41)</f>
        <v>14.738421641148614</v>
      </c>
      <c r="H41" s="1">
        <f>SUM(A41,-389)/6</f>
        <v>33</v>
      </c>
      <c r="L41" s="1">
        <v>587</v>
      </c>
    </row>
    <row r="42" spans="1:12" ht="12.75">
      <c r="A42" s="1">
        <v>593</v>
      </c>
      <c r="B42" s="1">
        <v>16.12</v>
      </c>
      <c r="C42" s="1">
        <v>4.86853210546369</v>
      </c>
      <c r="D42" s="1">
        <v>61.6233</v>
      </c>
      <c r="E42" s="1">
        <v>-2.07709</v>
      </c>
      <c r="F42" s="1">
        <f>LOG10(SUM(PRODUCT(1200,D42))/SUM(POWER(SUM(300,D42),2),POWER(E42,2)))*10</f>
        <v>-2.4760094008353857</v>
      </c>
      <c r="G42" s="1">
        <f>SUM(B42,F42)</f>
        <v>13.643990599164615</v>
      </c>
      <c r="H42" s="1">
        <f>SUM(A42,-389)/6</f>
        <v>34</v>
      </c>
      <c r="L42" s="1">
        <v>593</v>
      </c>
    </row>
    <row r="43" spans="1:12" ht="12.75">
      <c r="A43" s="1">
        <v>599</v>
      </c>
      <c r="B43" s="1">
        <v>15.58</v>
      </c>
      <c r="C43" s="1">
        <v>5.51905286772566</v>
      </c>
      <c r="D43" s="1">
        <v>54.8404</v>
      </c>
      <c r="E43" s="1">
        <v>27.814</v>
      </c>
      <c r="F43" s="1">
        <f>LOG10(SUM(PRODUCT(1200,D43))/SUM(POWER(SUM(300,D43),2),POWER(E43,2)))*10</f>
        <v>-2.8444446055001134</v>
      </c>
      <c r="G43" s="1">
        <f>SUM(B43,F43)</f>
        <v>12.735555394499887</v>
      </c>
      <c r="H43" s="1">
        <f>SUM(A43,-389)/6</f>
        <v>35</v>
      </c>
      <c r="L43" s="1">
        <v>599</v>
      </c>
    </row>
    <row r="44" spans="1:12" ht="12.75">
      <c r="A44" s="1">
        <v>605</v>
      </c>
      <c r="B44" s="1">
        <v>14.96</v>
      </c>
      <c r="C44" s="1">
        <v>5.80190663664949</v>
      </c>
      <c r="D44" s="1">
        <v>53.729</v>
      </c>
      <c r="E44" s="1">
        <v>58.4</v>
      </c>
      <c r="F44" s="1">
        <f>LOG10(SUM(PRODUCT(1200,D44))/SUM(POWER(SUM(300,D44),2),POWER(E44,2)))*10</f>
        <v>-2.9963060572085496</v>
      </c>
      <c r="G44" s="1">
        <f>SUM(B44,F44)</f>
        <v>11.963693942791451</v>
      </c>
      <c r="H44" s="1">
        <f>SUM(A44,-389)/6</f>
        <v>36</v>
      </c>
      <c r="L44" s="1">
        <v>605</v>
      </c>
    </row>
    <row r="45" spans="1:12" ht="12.75">
      <c r="A45" s="1">
        <v>611</v>
      </c>
      <c r="B45" s="1">
        <v>14.42</v>
      </c>
      <c r="C45" s="1">
        <v>5.78378443196864</v>
      </c>
      <c r="D45" s="1">
        <v>56.7896</v>
      </c>
      <c r="E45" s="1">
        <v>90.8747</v>
      </c>
      <c r="F45" s="1">
        <f>LOG10(SUM(PRODUCT(1200,D45))/SUM(POWER(SUM(300,D45),2),POWER(E45,2)))*10</f>
        <v>-2.986719885397768</v>
      </c>
      <c r="G45" s="1">
        <f>SUM(B45,F45)</f>
        <v>11.433280114602232</v>
      </c>
      <c r="H45" s="1">
        <f>SUM(A45,-389)/6</f>
        <v>37</v>
      </c>
      <c r="L45" s="1">
        <v>611</v>
      </c>
    </row>
    <row r="46" spans="1:12" ht="12.75">
      <c r="A46" s="1">
        <v>617</v>
      </c>
      <c r="B46" s="1">
        <v>13.88</v>
      </c>
      <c r="C46" s="1">
        <v>5.46027415113113</v>
      </c>
      <c r="D46" s="1">
        <v>65.166</v>
      </c>
      <c r="E46" s="1">
        <v>126.811</v>
      </c>
      <c r="F46" s="1">
        <f>LOG10(SUM(PRODUCT(1200,D46))/SUM(POWER(SUM(300,D46),2),POWER(E46,2)))*10</f>
        <v>-2.8122745683686503</v>
      </c>
      <c r="G46" s="1">
        <f>SUM(B46,F46)</f>
        <v>11.06772543163135</v>
      </c>
      <c r="H46" s="1">
        <f>SUM(A46,-389)/6</f>
        <v>38</v>
      </c>
      <c r="L46" s="1">
        <v>617</v>
      </c>
    </row>
    <row r="47" spans="1:12" ht="12.75">
      <c r="A47" s="1">
        <v>623</v>
      </c>
      <c r="B47" s="1">
        <v>13.31</v>
      </c>
      <c r="C47" s="1">
        <v>4.8855167164510505</v>
      </c>
      <c r="D47" s="1">
        <v>81.872</v>
      </c>
      <c r="E47" s="1">
        <v>168.287</v>
      </c>
      <c r="F47" s="1">
        <f>LOG10(SUM(PRODUCT(1200,D47))/SUM(POWER(SUM(300,D47),2),POWER(E47,2)))*10</f>
        <v>-2.4859870015942622</v>
      </c>
      <c r="G47" s="1">
        <f>SUM(B47,F47)</f>
        <v>10.824012998405738</v>
      </c>
      <c r="H47" s="1">
        <f>SUM(A47,-389)/6</f>
        <v>39</v>
      </c>
      <c r="L47" s="1">
        <v>623</v>
      </c>
    </row>
    <row r="48" spans="1:12" ht="12.75">
      <c r="A48" s="1">
        <v>629</v>
      </c>
      <c r="B48" s="1">
        <v>12.66</v>
      </c>
      <c r="C48" s="1">
        <v>4.14359169280745</v>
      </c>
      <c r="D48" s="1">
        <v>114.1</v>
      </c>
      <c r="E48" s="1">
        <v>216.973</v>
      </c>
      <c r="F48" s="1">
        <f>LOG10(SUM(PRODUCT(1200,D48))/SUM(POWER(SUM(300,D48),2),POWER(E48,2)))*10</f>
        <v>-2.030960274369403</v>
      </c>
      <c r="G48" s="1">
        <f>SUM(B48,F48)</f>
        <v>10.629039725630598</v>
      </c>
      <c r="H48" s="1">
        <f>SUM(A48,-389)/6</f>
        <v>40</v>
      </c>
      <c r="L48" s="1">
        <v>629</v>
      </c>
    </row>
    <row r="49" spans="1:12" ht="12.75">
      <c r="A49" s="1">
        <v>635</v>
      </c>
      <c r="B49" s="1">
        <v>11.88</v>
      </c>
      <c r="C49" s="1">
        <v>3.35332003886433</v>
      </c>
      <c r="D49" s="1">
        <v>176.819</v>
      </c>
      <c r="E49" s="1">
        <v>269.134</v>
      </c>
      <c r="F49" s="1">
        <f>LOG10(SUM(PRODUCT(1200,D49))/SUM(POWER(SUM(300,D49),2),POWER(E49,2)))*10</f>
        <v>-1.5010619634480828</v>
      </c>
      <c r="G49" s="1">
        <f>SUM(B49,F49)</f>
        <v>10.378938036551919</v>
      </c>
      <c r="H49" s="1">
        <f>SUM(A49,-389)/6</f>
        <v>41</v>
      </c>
      <c r="L49" s="1">
        <v>635</v>
      </c>
    </row>
    <row r="50" spans="1:12" ht="12.75">
      <c r="A50" s="1">
        <v>641</v>
      </c>
      <c r="B50" s="1">
        <v>10.97</v>
      </c>
      <c r="C50" s="1">
        <v>2.64389028823989</v>
      </c>
      <c r="D50" s="1">
        <v>292.008</v>
      </c>
      <c r="E50" s="1">
        <v>299.126</v>
      </c>
      <c r="F50" s="1">
        <f>LOG10(SUM(PRODUCT(1200,D50))/SUM(POWER(SUM(300,D50),2),POWER(E50,2)))*10</f>
        <v>-0.9882716427317042</v>
      </c>
      <c r="G50" s="1">
        <f>SUM(B50,F50)</f>
        <v>9.981728357268297</v>
      </c>
      <c r="H50" s="1">
        <f>SUM(A50,-389)/6</f>
        <v>42</v>
      </c>
      <c r="L50" s="1">
        <v>641</v>
      </c>
    </row>
    <row r="51" spans="1:12" ht="12.75">
      <c r="A51" s="1">
        <v>647</v>
      </c>
      <c r="B51" s="1">
        <v>10</v>
      </c>
      <c r="C51" s="1">
        <v>2.10408109490547</v>
      </c>
      <c r="D51" s="1">
        <v>444.04</v>
      </c>
      <c r="E51" s="1">
        <v>237.547</v>
      </c>
      <c r="F51" s="1">
        <f>LOG10(SUM(PRODUCT(1200,D51))/SUM(POWER(SUM(300,D51),2),POWER(E51,2)))*10</f>
        <v>-0.5874365198681359</v>
      </c>
      <c r="G51" s="1">
        <f>SUM(B51,F51)</f>
        <v>9.412563480131864</v>
      </c>
      <c r="H51" s="1">
        <f>SUM(A51,-389)/6</f>
        <v>43</v>
      </c>
      <c r="L51" s="1">
        <v>647</v>
      </c>
    </row>
    <row r="52" spans="1:12" ht="12.75">
      <c r="A52" s="1">
        <v>653</v>
      </c>
      <c r="B52" s="1">
        <v>9.23</v>
      </c>
      <c r="C52" s="1">
        <v>1.76784234480479</v>
      </c>
      <c r="D52" s="1">
        <v>518.13</v>
      </c>
      <c r="E52" s="1">
        <v>65.2593</v>
      </c>
      <c r="F52" s="1">
        <f>LOG10(SUM(PRODUCT(1200,D52))/SUM(POWER(SUM(300,D52),2),POWER(E52,2)))*10</f>
        <v>-0.34779174905731375</v>
      </c>
      <c r="G52" s="1">
        <f>SUM(B52,F52)</f>
        <v>8.882208250942687</v>
      </c>
      <c r="H52" s="1">
        <f>SUM(A52,-389)/6</f>
        <v>44</v>
      </c>
      <c r="L52" s="1">
        <v>653</v>
      </c>
    </row>
    <row r="53" spans="1:12" ht="12.75">
      <c r="A53" s="1">
        <v>659</v>
      </c>
      <c r="B53" s="1">
        <v>8.37</v>
      </c>
      <c r="C53" s="1">
        <v>1.6281641813366399</v>
      </c>
      <c r="D53" s="1">
        <v>456.953</v>
      </c>
      <c r="E53" s="1">
        <v>-92.6764</v>
      </c>
      <c r="F53" s="1">
        <f>LOG10(SUM(PRODUCT(1200,D53))/SUM(POWER(SUM(300,D53),2),POWER(E53,2)))*10</f>
        <v>-0.2554679658242054</v>
      </c>
      <c r="G53" s="1">
        <f>SUM(B53,F53)</f>
        <v>8.114532034175793</v>
      </c>
      <c r="H53" s="1">
        <f>SUM(A53,-389)/6</f>
        <v>45</v>
      </c>
      <c r="K53" s="1">
        <f>SUM(F53,I53)</f>
        <v>-0.2554679658242054</v>
      </c>
      <c r="L53" s="1">
        <v>659</v>
      </c>
    </row>
    <row r="54" spans="1:12" ht="12.75">
      <c r="A54" s="1">
        <v>665</v>
      </c>
      <c r="B54" s="1">
        <v>7.58</v>
      </c>
      <c r="C54" s="1">
        <v>1.67634295442872</v>
      </c>
      <c r="D54" s="1">
        <v>344.098</v>
      </c>
      <c r="E54" s="1">
        <v>-161.94</v>
      </c>
      <c r="F54" s="1">
        <f>LOG10(SUM(PRODUCT(1200,D54))/SUM(POWER(SUM(300,D54),2),POWER(E54,2)))*10</f>
        <v>-0.28660664060311886</v>
      </c>
      <c r="G54" s="1">
        <f>SUM(B54,F54)</f>
        <v>7.293393359396881</v>
      </c>
      <c r="H54" s="1">
        <f>SUM(A54,-389)/6</f>
        <v>46</v>
      </c>
      <c r="K54" s="1">
        <f>SUM(F54,I54)</f>
        <v>-0.28660664060311886</v>
      </c>
      <c r="L54" s="1">
        <v>665</v>
      </c>
    </row>
    <row r="55" spans="1:12" ht="12.75">
      <c r="A55" s="1">
        <v>671</v>
      </c>
      <c r="B55" s="1">
        <v>6.78</v>
      </c>
      <c r="C55" s="1">
        <v>1.86782480076945</v>
      </c>
      <c r="D55" s="1">
        <v>245.821</v>
      </c>
      <c r="E55" s="1">
        <v>-163.706</v>
      </c>
      <c r="F55" s="1">
        <f>LOG10(SUM(PRODUCT(1200,D55))/SUM(POWER(SUM(300,D55),2),POWER(E55,2)))*10</f>
        <v>-0.4170910341139836</v>
      </c>
      <c r="G55" s="1">
        <f>SUM(B55,F55)</f>
        <v>6.3629089658860165</v>
      </c>
      <c r="H55" s="1">
        <f>SUM(A55,-389)/6</f>
        <v>47</v>
      </c>
      <c r="K55" s="1">
        <f>SUM(F55,I55)</f>
        <v>-0.4170910341139836</v>
      </c>
      <c r="L55" s="1">
        <v>671</v>
      </c>
    </row>
    <row r="56" spans="1:12" ht="12.75">
      <c r="A56" s="1">
        <v>677</v>
      </c>
      <c r="B56" s="1">
        <v>5.78</v>
      </c>
      <c r="C56" s="1">
        <v>2.14366009518807</v>
      </c>
      <c r="D56" s="1">
        <v>179.287</v>
      </c>
      <c r="E56" s="1">
        <v>-135.078</v>
      </c>
      <c r="F56" s="1">
        <f>LOG10(SUM(PRODUCT(1200,D56))/SUM(POWER(SUM(300,D56),2),POWER(E56,2)))*10</f>
        <v>-0.6165524973379843</v>
      </c>
      <c r="G56" s="1">
        <f>SUM(B56,F56)</f>
        <v>5.163447502662016</v>
      </c>
      <c r="H56" s="1">
        <f>SUM(A56,-389)/6</f>
        <v>48</v>
      </c>
      <c r="K56" s="1">
        <f>SUM(F56,I56)</f>
        <v>-0.6165524973379843</v>
      </c>
      <c r="L56" s="1">
        <v>677</v>
      </c>
    </row>
    <row r="57" spans="1:12" ht="12.75">
      <c r="A57" s="1">
        <v>683</v>
      </c>
      <c r="B57" s="1">
        <v>4.45</v>
      </c>
      <c r="C57" s="1">
        <v>2.43843534269401</v>
      </c>
      <c r="D57" s="1">
        <v>138.979</v>
      </c>
      <c r="E57" s="1">
        <v>-97.2151</v>
      </c>
      <c r="F57" s="1">
        <f>LOG10(SUM(PRODUCT(1200,D57))/SUM(POWER(SUM(300,D57),2),POWER(E57,2)))*10</f>
        <v>-0.8355048861882092</v>
      </c>
      <c r="G57" s="1">
        <f>SUM(B57,F57)</f>
        <v>3.614495113811791</v>
      </c>
      <c r="H57" s="1">
        <f>SUM(A57,-389)/6</f>
        <v>49</v>
      </c>
      <c r="K57" s="1">
        <f>SUM(F57,I57)</f>
        <v>-0.8355048861882092</v>
      </c>
      <c r="L57" s="1">
        <v>683</v>
      </c>
    </row>
    <row r="58" spans="1:12" ht="12.75">
      <c r="A58" s="1">
        <v>689</v>
      </c>
      <c r="B58" s="1">
        <v>2.5300000000000002</v>
      </c>
      <c r="C58" s="1">
        <v>2.6763405973984</v>
      </c>
      <c r="D58" s="1">
        <v>117.044</v>
      </c>
      <c r="E58" s="1">
        <v>-58.2704</v>
      </c>
      <c r="F58" s="1">
        <f>LOG10(SUM(PRODUCT(1200,D58))/SUM(POWER(SUM(300,D58),2),POWER(E58,2)))*10</f>
        <v>-1.0123010696973502</v>
      </c>
      <c r="G58" s="1">
        <f>SUM(B58,F58)</f>
        <v>1.51769893030265</v>
      </c>
      <c r="H58" s="1">
        <f>SUM(A58,-389)/6</f>
        <v>50</v>
      </c>
      <c r="K58" s="1">
        <f>SUM(F58,I58)</f>
        <v>-1.0123010696973502</v>
      </c>
      <c r="L58" s="1">
        <v>689</v>
      </c>
    </row>
    <row r="59" spans="1:12" ht="12.75">
      <c r="A59" s="1">
        <v>695</v>
      </c>
      <c r="B59" s="1">
        <v>-0.44</v>
      </c>
      <c r="C59" s="1">
        <v>2.77237528087259</v>
      </c>
      <c r="D59" s="1">
        <v>108.774</v>
      </c>
      <c r="E59" s="1">
        <v>-20.1843</v>
      </c>
      <c r="F59" s="1">
        <f>LOG10(SUM(PRODUCT(1200,D59))/SUM(POWER(SUM(300,D59),2),POWER(E59,2)))*10</f>
        <v>-1.0831777155347508</v>
      </c>
      <c r="G59" s="1">
        <f>SUM(B59,F59)</f>
        <v>-1.5231777155347508</v>
      </c>
      <c r="H59" s="1">
        <f>SUM(A59,-389)/6</f>
        <v>51</v>
      </c>
      <c r="K59" s="1">
        <f>SUM(F59,I59)</f>
        <v>-1.0831777155347508</v>
      </c>
      <c r="L59" s="1">
        <v>695</v>
      </c>
    </row>
    <row r="60" spans="1:8" ht="12.75">
      <c r="A60" s="1">
        <v>701</v>
      </c>
      <c r="B60" s="1">
        <v>-6.06</v>
      </c>
      <c r="C60" s="1">
        <v>2.64863371685711</v>
      </c>
      <c r="D60" s="1">
        <v>113.656</v>
      </c>
      <c r="E60" s="1">
        <v>16.2973</v>
      </c>
      <c r="F60" s="1">
        <f>LOG10(SUM(PRODUCT(1200,D60))/SUM(POWER(SUM(300,D60),2),POWER(E60,2)))*10</f>
        <v>-0.9917863961484312</v>
      </c>
      <c r="G60" s="1">
        <f>SUM(B60,F60)</f>
        <v>-7.051786396148431</v>
      </c>
      <c r="H60" s="1">
        <f>SUM(A60,-389)/6</f>
        <v>52</v>
      </c>
    </row>
    <row r="66" spans="1:11" ht="12.75">
      <c r="A66" s="1" t="s">
        <v>32</v>
      </c>
      <c r="B66" s="2" t="s">
        <v>36</v>
      </c>
      <c r="C66" s="2"/>
      <c r="D66" s="2"/>
      <c r="E66" s="2"/>
      <c r="F66" s="2"/>
      <c r="G66" s="2"/>
      <c r="H66" s="2"/>
      <c r="I66" s="2"/>
      <c r="J66" s="2"/>
      <c r="K66" s="2"/>
    </row>
  </sheetData>
  <sheetProtection selectLockedCells="1" selectUnlockedCells="1"/>
  <mergeCells count="2">
    <mergeCell ref="A1:M1"/>
    <mergeCell ref="B66:K66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="89" zoomScaleNormal="89" workbookViewId="0" topLeftCell="A1">
      <selection activeCell="H21" sqref="H21"/>
    </sheetView>
  </sheetViews>
  <sheetFormatPr defaultColWidth="12.57421875" defaultRowHeight="12.75"/>
  <cols>
    <col min="1" max="2" width="11.57421875" style="1" customWidth="1"/>
    <col min="3" max="3" width="15.140625" style="1" customWidth="1"/>
    <col min="4" max="16384" width="11.57421875" style="1" customWidth="1"/>
  </cols>
  <sheetData>
    <row r="1" spans="1:11" ht="12.7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2.75">
      <c r="A3" s="1" t="s">
        <v>13</v>
      </c>
    </row>
    <row r="4" spans="1:13" ht="12.75">
      <c r="A4" s="1" t="s">
        <v>1</v>
      </c>
      <c r="B4" s="1" t="s">
        <v>2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14</v>
      </c>
      <c r="J4" s="1" t="s">
        <v>15</v>
      </c>
      <c r="K4" s="1" t="s">
        <v>16</v>
      </c>
      <c r="M4" s="1" t="s">
        <v>38</v>
      </c>
    </row>
    <row r="5" spans="1:13" ht="12.75">
      <c r="A5" s="1">
        <v>57</v>
      </c>
      <c r="B5" s="1">
        <v>6.81</v>
      </c>
      <c r="C5" s="1">
        <v>5.71981531787453</v>
      </c>
      <c r="D5" s="1">
        <v>62.2862</v>
      </c>
      <c r="E5">
        <v>-127.542</v>
      </c>
      <c r="F5" s="1">
        <f>LOG10(SUM(PRODUCT(1200,D5))/SUM(POWER(SUM(300,D5),2),POWER(E5,2)))*10</f>
        <v>-2.9527267702709596</v>
      </c>
      <c r="G5" s="1">
        <f>SUM(B5,F5)</f>
        <v>3.857273229729041</v>
      </c>
      <c r="H5" s="1">
        <v>2</v>
      </c>
      <c r="L5" s="1">
        <v>57</v>
      </c>
      <c r="M5" s="1">
        <v>70</v>
      </c>
    </row>
    <row r="6" spans="1:13" ht="12.75">
      <c r="A6" s="1">
        <v>63</v>
      </c>
      <c r="B6" s="1">
        <v>7.1</v>
      </c>
      <c r="C6" s="1">
        <v>7.47252185613615</v>
      </c>
      <c r="D6" s="1">
        <v>40.1797</v>
      </c>
      <c r="E6">
        <v>-8.473230000000001</v>
      </c>
      <c r="F6" s="1">
        <f>LOG10(SUM(PRODUCT(1200,D6))/SUM(POWER(SUM(300,D6),2),POWER(E6,2)))*10</f>
        <v>-3.8049821038180056</v>
      </c>
      <c r="G6" s="1">
        <f>SUM(B6,F6)</f>
        <v>3.295017896181994</v>
      </c>
      <c r="H6" s="1">
        <v>3</v>
      </c>
      <c r="L6" s="1">
        <v>63</v>
      </c>
      <c r="M6" s="1">
        <v>68</v>
      </c>
    </row>
    <row r="7" spans="1:13" ht="12.75">
      <c r="A7" s="1">
        <v>69</v>
      </c>
      <c r="B7" s="1">
        <v>7.45</v>
      </c>
      <c r="C7" s="1">
        <v>8.91792682454073</v>
      </c>
      <c r="D7" s="1">
        <v>35.9752</v>
      </c>
      <c r="E7">
        <v>78.5064</v>
      </c>
      <c r="F7" s="1">
        <f>LOG10(SUM(PRODUCT(1200,D7))/SUM(POWER(SUM(300,D7),2),POWER(E7,2)))*10</f>
        <v>-4.405179036157966</v>
      </c>
      <c r="G7" s="1">
        <f>SUM(B7,F7)</f>
        <v>3.0448209638420343</v>
      </c>
      <c r="H7" s="1">
        <v>4</v>
      </c>
      <c r="L7" s="1">
        <v>69</v>
      </c>
      <c r="M7" s="1">
        <v>66</v>
      </c>
    </row>
    <row r="8" spans="1:13" ht="12.75">
      <c r="A8" s="1">
        <v>79</v>
      </c>
      <c r="B8" s="1">
        <v>8.13</v>
      </c>
      <c r="C8" s="1">
        <v>8.23661756071053</v>
      </c>
      <c r="D8" s="1">
        <v>68.0763</v>
      </c>
      <c r="E8">
        <v>275.791</v>
      </c>
      <c r="F8" s="1">
        <f>LOG10(SUM(PRODUCT(1200,D8))/SUM(POWER(SUM(300,D8),2),POWER(E8,2)))*10</f>
        <v>-4.13217031538842</v>
      </c>
      <c r="G8" s="1">
        <f>SUM(B8,F8)</f>
        <v>3.997829684611581</v>
      </c>
      <c r="H8" s="1">
        <v>5</v>
      </c>
      <c r="L8" s="1">
        <v>79</v>
      </c>
      <c r="M8" s="1">
        <v>60</v>
      </c>
    </row>
    <row r="9" spans="1:13" ht="12.75">
      <c r="A9" s="1">
        <v>85</v>
      </c>
      <c r="B9" s="1">
        <v>8.46</v>
      </c>
      <c r="C9" s="1">
        <v>7.6536409781266</v>
      </c>
      <c r="D9" s="1">
        <v>211.122</v>
      </c>
      <c r="E9">
        <v>598.714</v>
      </c>
      <c r="F9" s="1">
        <f>LOG10(SUM(PRODUCT(1200,D9))/SUM(POWER(SUM(300,D9),2),POWER(E9,2)))*10</f>
        <v>-3.884696689608409</v>
      </c>
      <c r="G9" s="1">
        <f>SUM(B9,F9)</f>
        <v>4.575303310391591</v>
      </c>
      <c r="H9" s="1">
        <v>6</v>
      </c>
      <c r="L9" s="1">
        <v>85</v>
      </c>
      <c r="M9" s="1">
        <v>60</v>
      </c>
    </row>
    <row r="10" spans="1:5" ht="12.75">
      <c r="A10" s="1" t="s">
        <v>19</v>
      </c>
      <c r="E10"/>
    </row>
    <row r="11" spans="1:13" ht="12.75">
      <c r="A11" s="1">
        <v>177</v>
      </c>
      <c r="B11" s="1">
        <v>13.09</v>
      </c>
      <c r="C11" s="1">
        <v>1.82134035372155</v>
      </c>
      <c r="D11" s="1">
        <v>222.105</v>
      </c>
      <c r="E11">
        <v>136.425</v>
      </c>
      <c r="F11" s="1">
        <f>LOG10(SUM(PRODUCT(1200,D11))/SUM(POWER(SUM(300,D11),2),POWER(E11,2)))*10</f>
        <v>-0.38459859989307205</v>
      </c>
      <c r="G11" s="1">
        <f>SUM(B11,F11)</f>
        <v>12.705401400106927</v>
      </c>
      <c r="H11" s="1">
        <v>7</v>
      </c>
      <c r="L11" s="1">
        <v>177</v>
      </c>
      <c r="M11" s="1">
        <v>32</v>
      </c>
    </row>
    <row r="12" spans="1:13" ht="12.75">
      <c r="A12" s="1">
        <v>183</v>
      </c>
      <c r="B12" s="1">
        <v>13.35</v>
      </c>
      <c r="C12" s="1">
        <v>2.03381971269931</v>
      </c>
      <c r="D12" s="1">
        <v>147.746</v>
      </c>
      <c r="E12">
        <v>10.5411</v>
      </c>
      <c r="F12" s="1">
        <f>LOG10(SUM(PRODUCT(1200,D12))/SUM(POWER(SUM(300,D12),2),POWER(E12,2)))*10</f>
        <v>-0.5360709407684315</v>
      </c>
      <c r="G12" s="1">
        <f>SUM(B12,F12)</f>
        <v>12.813929059231569</v>
      </c>
      <c r="H12" s="1">
        <v>8</v>
      </c>
      <c r="L12" s="1">
        <v>183</v>
      </c>
      <c r="M12" s="1">
        <v>32</v>
      </c>
    </row>
    <row r="13" spans="1:13" ht="12.75">
      <c r="A13" s="1">
        <v>189</v>
      </c>
      <c r="B13" s="1">
        <v>13.51</v>
      </c>
      <c r="C13" s="1">
        <v>4.02289225154989</v>
      </c>
      <c r="D13" s="1">
        <v>78.3053</v>
      </c>
      <c r="E13">
        <v>64.8991</v>
      </c>
      <c r="F13" s="1">
        <f>LOG10(SUM(PRODUCT(1200,D13))/SUM(POWER(SUM(300,D13),2),POWER(E13,2)))*10</f>
        <v>-1.9530933201733456</v>
      </c>
      <c r="G13" s="1">
        <f>SUM(B13,F13)</f>
        <v>11.556906679826653</v>
      </c>
      <c r="H13" s="1">
        <v>9</v>
      </c>
      <c r="L13" s="1">
        <v>189</v>
      </c>
      <c r="M13" s="1">
        <v>32</v>
      </c>
    </row>
    <row r="14" spans="1:13" ht="12.75">
      <c r="A14" s="1">
        <v>195</v>
      </c>
      <c r="B14" s="1">
        <v>13.56</v>
      </c>
      <c r="C14" s="1">
        <v>5.8084434991894</v>
      </c>
      <c r="D14" s="1">
        <v>63.6928</v>
      </c>
      <c r="E14">
        <v>142.196</v>
      </c>
      <c r="F14" s="1">
        <f>LOG10(SUM(PRODUCT(1200,D14))/SUM(POWER(SUM(300,D14),2),POWER(E14,2)))*10</f>
        <v>-2.999759150175654</v>
      </c>
      <c r="G14" s="1">
        <f>SUM(B14,F14)</f>
        <v>10.560240849824346</v>
      </c>
      <c r="H14" s="1">
        <v>10</v>
      </c>
      <c r="L14" s="1">
        <v>195</v>
      </c>
      <c r="M14" s="1">
        <v>32</v>
      </c>
    </row>
    <row r="15" spans="1:13" ht="12.75">
      <c r="A15" s="1">
        <v>201</v>
      </c>
      <c r="B15" s="1">
        <v>13.48</v>
      </c>
      <c r="C15" s="1">
        <v>6.5858582822077</v>
      </c>
      <c r="D15" s="1">
        <v>77.7373</v>
      </c>
      <c r="E15">
        <v>247.16</v>
      </c>
      <c r="F15" s="1">
        <f>LOG10(SUM(PRODUCT(1200,D15))/SUM(POWER(SUM(300,D15),2),POWER(E15,2)))*10</f>
        <v>-3.3933707760634944</v>
      </c>
      <c r="G15" s="1">
        <f>SUM(B15,F15)</f>
        <v>10.086629223936505</v>
      </c>
      <c r="H15" s="1">
        <v>11</v>
      </c>
      <c r="L15" s="1">
        <v>201</v>
      </c>
      <c r="M15" s="1">
        <v>32</v>
      </c>
    </row>
    <row r="16" spans="1:13" ht="12.75">
      <c r="A16" s="1">
        <v>207</v>
      </c>
      <c r="B16" s="1">
        <v>13.25</v>
      </c>
      <c r="C16" s="1">
        <v>6.44194950357475</v>
      </c>
      <c r="D16" s="1">
        <v>157.372</v>
      </c>
      <c r="E16">
        <v>443.506</v>
      </c>
      <c r="F16" s="1">
        <f>LOG10(SUM(PRODUCT(1200,D16))/SUM(POWER(SUM(300,D16),2),POWER(E16,2)))*10</f>
        <v>-3.3229613016184523</v>
      </c>
      <c r="G16" s="1">
        <f>SUM(B16,F16)</f>
        <v>9.927038698381548</v>
      </c>
      <c r="H16" s="1">
        <v>12</v>
      </c>
      <c r="L16" s="1">
        <v>207</v>
      </c>
      <c r="M16" s="1">
        <v>28</v>
      </c>
    </row>
    <row r="17" spans="1:13" ht="12.75">
      <c r="A17" s="1">
        <v>213</v>
      </c>
      <c r="B17" s="1">
        <v>12.66</v>
      </c>
      <c r="C17" s="1">
        <v>5.86037742194445</v>
      </c>
      <c r="D17" s="1">
        <v>908.57</v>
      </c>
      <c r="E17">
        <v>853.452</v>
      </c>
      <c r="F17" s="1">
        <f>LOG10(SUM(PRODUCT(1200,D17))/SUM(POWER(SUM(300,D17),2),POWER(E17,2)))*10</f>
        <v>-3.0271044011006203</v>
      </c>
      <c r="G17" s="1">
        <f>SUM(B17,F17)</f>
        <v>9.63289559889938</v>
      </c>
      <c r="H17" s="1">
        <v>13</v>
      </c>
      <c r="L17" s="1">
        <v>213</v>
      </c>
      <c r="M17" s="1">
        <v>28</v>
      </c>
    </row>
    <row r="18" ht="12.75">
      <c r="E18"/>
    </row>
    <row r="21" spans="1:11" ht="12.75">
      <c r="A21" s="1" t="s">
        <v>1</v>
      </c>
      <c r="B21" s="1" t="s">
        <v>2</v>
      </c>
      <c r="C21" s="1" t="s">
        <v>8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14</v>
      </c>
      <c r="J21" s="1" t="s">
        <v>15</v>
      </c>
      <c r="K21" s="1" t="s">
        <v>16</v>
      </c>
    </row>
    <row r="22" spans="1:13" ht="12.75">
      <c r="A22" s="1">
        <v>473</v>
      </c>
      <c r="B22" s="1">
        <v>2.32</v>
      </c>
      <c r="C22" s="1">
        <v>2.27565644872677</v>
      </c>
      <c r="D22" s="1">
        <v>139.707</v>
      </c>
      <c r="E22" s="1">
        <v>65.3994</v>
      </c>
      <c r="F22" s="1">
        <f>LOG10(SUM(PRODUCT(1200,D22))/SUM(POWER(SUM(300,D22),2),POWER(E22,2)))*10</f>
        <v>-0.7143000379454572</v>
      </c>
      <c r="G22" s="1">
        <f>SUM(B22,F22)</f>
        <v>1.6056999620545427</v>
      </c>
      <c r="H22" s="1">
        <f>SUM(A22,-389)/6</f>
        <v>14</v>
      </c>
      <c r="I22" s="1">
        <v>8.3</v>
      </c>
      <c r="J22" s="1" t="s">
        <v>23</v>
      </c>
      <c r="K22" s="1">
        <f>SUM(F22,I22)</f>
        <v>7.5856999620545436</v>
      </c>
      <c r="L22" s="1">
        <v>473</v>
      </c>
      <c r="M22" s="1">
        <v>20</v>
      </c>
    </row>
    <row r="23" spans="1:13" ht="12.75">
      <c r="A23" s="1">
        <v>479</v>
      </c>
      <c r="B23" s="1">
        <v>2.65</v>
      </c>
      <c r="C23" s="1">
        <v>2.45943385228722</v>
      </c>
      <c r="D23" s="1">
        <v>130.282</v>
      </c>
      <c r="E23" s="1">
        <v>71.0232</v>
      </c>
      <c r="F23" s="1">
        <f>LOG10(SUM(PRODUCT(1200,D23))/SUM(POWER(SUM(300,D23),2),POWER(E23,2)))*10</f>
        <v>-0.851149239673859</v>
      </c>
      <c r="G23" s="1">
        <f>SUM(B23,F23)</f>
        <v>1.798850760326141</v>
      </c>
      <c r="H23" s="1">
        <f>SUM(A23,-389)/6</f>
        <v>15</v>
      </c>
      <c r="I23" s="1">
        <v>7.79</v>
      </c>
      <c r="J23" s="1" t="s">
        <v>23</v>
      </c>
      <c r="K23" s="1">
        <f>SUM(F23,I23)</f>
        <v>6.938850760326141</v>
      </c>
      <c r="L23" s="1">
        <v>479</v>
      </c>
      <c r="M23" s="1">
        <v>20</v>
      </c>
    </row>
    <row r="24" spans="1:13" ht="12.75">
      <c r="A24" s="1">
        <v>485</v>
      </c>
      <c r="B24" s="1">
        <v>2.79</v>
      </c>
      <c r="C24" s="1">
        <v>2.6792532174993102</v>
      </c>
      <c r="D24" s="1">
        <v>124.422</v>
      </c>
      <c r="E24" s="1">
        <v>91.969</v>
      </c>
      <c r="F24" s="1">
        <f>LOG10(SUM(PRODUCT(1200,D24))/SUM(POWER(SUM(300,D24),2),POWER(E24,2)))*10</f>
        <v>-1.0144560442341837</v>
      </c>
      <c r="G24" s="1">
        <f>SUM(B24,F24)</f>
        <v>1.7755439557658164</v>
      </c>
      <c r="H24" s="1">
        <f>SUM(A24,-389)/6</f>
        <v>16</v>
      </c>
      <c r="I24" s="1">
        <v>7.27</v>
      </c>
      <c r="J24" s="1" t="s">
        <v>23</v>
      </c>
      <c r="K24" s="1">
        <f>SUM(F24,I24)</f>
        <v>6.255543955765816</v>
      </c>
      <c r="L24" s="1">
        <v>485</v>
      </c>
      <c r="M24" s="1">
        <v>22</v>
      </c>
    </row>
    <row r="25" spans="1:13" ht="12.75">
      <c r="A25" s="1">
        <v>491</v>
      </c>
      <c r="B25" s="1">
        <v>2.79</v>
      </c>
      <c r="C25" s="1">
        <v>2.77772709623635</v>
      </c>
      <c r="D25" s="1">
        <v>129.621</v>
      </c>
      <c r="E25" s="1">
        <v>123.342</v>
      </c>
      <c r="F25" s="1">
        <f>LOG10(SUM(PRODUCT(1200,D25))/SUM(POWER(SUM(300,D25),2),POWER(E25,2)))*10</f>
        <v>-1.087115957654442</v>
      </c>
      <c r="G25" s="1">
        <f>SUM(B25,F25)</f>
        <v>1.702884042345558</v>
      </c>
      <c r="H25" s="1">
        <f>SUM(A25,-389)/6</f>
        <v>17</v>
      </c>
      <c r="I25" s="1">
        <v>6.89</v>
      </c>
      <c r="J25" s="1" t="s">
        <v>23</v>
      </c>
      <c r="K25" s="1">
        <f>SUM(F25,I25)</f>
        <v>5.802884042345558</v>
      </c>
      <c r="L25" s="1">
        <v>491</v>
      </c>
      <c r="M25" s="1">
        <v>24</v>
      </c>
    </row>
    <row r="26" spans="1:13" ht="12.75">
      <c r="A26" s="1">
        <v>497</v>
      </c>
      <c r="B26" s="1">
        <v>2.92</v>
      </c>
      <c r="C26" s="1">
        <v>2.69329906798038</v>
      </c>
      <c r="D26" s="1">
        <v>151.261</v>
      </c>
      <c r="E26" s="1">
        <v>161.821</v>
      </c>
      <c r="F26" s="1">
        <f>LOG10(SUM(PRODUCT(1200,D26))/SUM(POWER(SUM(300,D26),2),POWER(E26,2)))*10</f>
        <v>-1.0248438073770088</v>
      </c>
      <c r="G26" s="1">
        <f>SUM(B26,F26)</f>
        <v>1.8951561926229912</v>
      </c>
      <c r="H26" s="1">
        <f>SUM(A26,-389)/6</f>
        <v>18</v>
      </c>
      <c r="I26" s="1">
        <v>5.93</v>
      </c>
      <c r="J26" s="1" t="s">
        <v>24</v>
      </c>
      <c r="K26" s="1">
        <f>SUM(F26,I26)</f>
        <v>4.905156192622991</v>
      </c>
      <c r="L26" s="1">
        <v>497</v>
      </c>
      <c r="M26" s="1">
        <v>26</v>
      </c>
    </row>
    <row r="27" spans="1:13" ht="12.75">
      <c r="A27" s="1">
        <v>503</v>
      </c>
      <c r="B27" s="1">
        <v>3.35</v>
      </c>
      <c r="C27" s="1">
        <v>2.44324146913567</v>
      </c>
      <c r="D27" s="1">
        <v>199.858</v>
      </c>
      <c r="E27" s="1">
        <v>202.7</v>
      </c>
      <c r="F27" s="1">
        <f>LOG10(SUM(PRODUCT(1200,D27))/SUM(POWER(SUM(300,D27),2),POWER(E27,2)))*10</f>
        <v>-0.8390857794723507</v>
      </c>
      <c r="G27" s="1">
        <f>SUM(B27,F27)</f>
        <v>2.510914220527649</v>
      </c>
      <c r="H27" s="1">
        <f>SUM(A27,-389)/6</f>
        <v>19</v>
      </c>
      <c r="I27" s="1">
        <v>6.39</v>
      </c>
      <c r="J27" s="1" t="s">
        <v>25</v>
      </c>
      <c r="K27" s="1">
        <f>SUM(F27,I27)</f>
        <v>5.550914220527649</v>
      </c>
      <c r="L27" s="1">
        <v>503</v>
      </c>
      <c r="M27" s="1">
        <v>26</v>
      </c>
    </row>
    <row r="28" spans="1:13" ht="12.75">
      <c r="A28" s="1">
        <v>509</v>
      </c>
      <c r="B28" s="1">
        <v>4.11</v>
      </c>
      <c r="C28" s="1">
        <v>2.09754829143703</v>
      </c>
      <c r="D28" s="1">
        <v>293.613</v>
      </c>
      <c r="E28" s="1">
        <v>224.823</v>
      </c>
      <c r="F28" s="1">
        <f>LOG10(SUM(PRODUCT(1200,D28))/SUM(POWER(SUM(300,D28),2),POWER(E28,2)))*10</f>
        <v>-0.5826421206928496</v>
      </c>
      <c r="G28" s="1">
        <f>SUM(B28,F28)</f>
        <v>3.527357879307151</v>
      </c>
      <c r="H28" s="1">
        <f>SUM(A28,-389)/6</f>
        <v>20</v>
      </c>
      <c r="I28" s="1">
        <v>6.29</v>
      </c>
      <c r="J28" s="1" t="s">
        <v>26</v>
      </c>
      <c r="K28" s="1">
        <f>SUM(F28,I28)</f>
        <v>5.707357879307151</v>
      </c>
      <c r="L28" s="1">
        <v>509</v>
      </c>
      <c r="M28" s="1">
        <v>112</v>
      </c>
    </row>
    <row r="29" spans="1:13" ht="12.75">
      <c r="A29" s="1">
        <v>515</v>
      </c>
      <c r="B29" s="1">
        <v>5.12</v>
      </c>
      <c r="C29" s="1">
        <v>1.75349736662418</v>
      </c>
      <c r="D29" s="1">
        <v>423.068</v>
      </c>
      <c r="E29" s="1">
        <v>161.088</v>
      </c>
      <c r="F29" s="1">
        <f>LOG10(SUM(PRODUCT(1200,D29))/SUM(POWER(SUM(300,D29),2),POWER(E29,2)))*10</f>
        <v>-0.3380422160921014</v>
      </c>
      <c r="G29" s="1">
        <f>SUM(B29,F29)</f>
        <v>4.781957783907899</v>
      </c>
      <c r="H29" s="1">
        <f>SUM(A29,-389)/6</f>
        <v>21</v>
      </c>
      <c r="I29" s="1">
        <v>6.72</v>
      </c>
      <c r="J29" s="1" t="s">
        <v>39</v>
      </c>
      <c r="K29" s="1">
        <f>SUM(F29,I29)</f>
        <v>6.3819577839078985</v>
      </c>
      <c r="L29" s="1">
        <v>515</v>
      </c>
      <c r="M29" s="1">
        <v>52</v>
      </c>
    </row>
    <row r="30" spans="1:13" ht="12.75">
      <c r="A30" s="1">
        <v>521</v>
      </c>
      <c r="B30" s="1">
        <v>6.26</v>
      </c>
      <c r="C30" s="1">
        <v>1.50398062638512</v>
      </c>
      <c r="D30" s="1">
        <v>450.798</v>
      </c>
      <c r="E30" s="1">
        <v>-9.97862</v>
      </c>
      <c r="F30" s="1">
        <f>LOG10(SUM(PRODUCT(1200,D30))/SUM(POWER(SUM(300,D30),2),POWER(E30,2)))*10</f>
        <v>-0.17959695490375102</v>
      </c>
      <c r="G30" s="1">
        <f>SUM(B30,F30)</f>
        <v>6.080403045096249</v>
      </c>
      <c r="H30" s="1">
        <f>SUM(A30,-389)/6</f>
        <v>22</v>
      </c>
      <c r="I30" s="1">
        <v>7.93</v>
      </c>
      <c r="J30" s="1" t="s">
        <v>27</v>
      </c>
      <c r="K30" s="1">
        <f>SUM(F30,I30)</f>
        <v>7.750403045096249</v>
      </c>
      <c r="L30" s="1">
        <v>521</v>
      </c>
      <c r="M30" s="1">
        <v>48</v>
      </c>
    </row>
    <row r="31" spans="1:13" ht="12.75">
      <c r="A31" s="1">
        <v>527</v>
      </c>
      <c r="B31" s="1">
        <v>7.32</v>
      </c>
      <c r="C31" s="1">
        <v>1.40816620460019</v>
      </c>
      <c r="D31" s="1">
        <v>348.856</v>
      </c>
      <c r="E31" s="1">
        <v>-99.975</v>
      </c>
      <c r="F31" s="1">
        <f>LOG10(SUM(PRODUCT(1200,D31))/SUM(POWER(SUM(300,D31),2),POWER(E31,2)))*10</f>
        <v>-0.12659006165196665</v>
      </c>
      <c r="G31" s="1">
        <f>SUM(B31,F31)</f>
        <v>7.193409938348034</v>
      </c>
      <c r="H31" s="1">
        <f>SUM(A31,-389)/6</f>
        <v>23</v>
      </c>
      <c r="I31" s="1">
        <v>9.06</v>
      </c>
      <c r="J31" s="1" t="s">
        <v>27</v>
      </c>
      <c r="K31" s="1">
        <f>SUM(F31,I31)</f>
        <v>8.933409938348033</v>
      </c>
      <c r="L31" s="1">
        <v>527</v>
      </c>
      <c r="M31" s="1">
        <v>44</v>
      </c>
    </row>
    <row r="32" spans="1:13" ht="12.75">
      <c r="A32" s="1">
        <v>533</v>
      </c>
      <c r="B32" s="1">
        <v>8.19</v>
      </c>
      <c r="C32" s="1">
        <v>1.3973862912175</v>
      </c>
      <c r="D32" s="1">
        <v>277.311</v>
      </c>
      <c r="E32" s="1">
        <v>-94.2694</v>
      </c>
      <c r="F32" s="1">
        <f>LOG10(SUM(PRODUCT(1200,D32))/SUM(POWER(SUM(300,D32),2),POWER(E32,2)))*10</f>
        <v>-0.12099565508976873</v>
      </c>
      <c r="G32" s="1">
        <f>SUM(B32,F32)</f>
        <v>8.069004344910232</v>
      </c>
      <c r="H32" s="1">
        <f>SUM(A32,-389)/6</f>
        <v>24</v>
      </c>
      <c r="I32" s="1">
        <v>9.73</v>
      </c>
      <c r="J32" s="1" t="s">
        <v>27</v>
      </c>
      <c r="K32" s="1">
        <f>SUM(F32,I32)</f>
        <v>9.609004344910232</v>
      </c>
      <c r="L32" s="1">
        <v>533</v>
      </c>
      <c r="M32" s="1">
        <v>44</v>
      </c>
    </row>
    <row r="33" spans="1:13" ht="12.75">
      <c r="A33" s="1">
        <v>539</v>
      </c>
      <c r="B33" s="1">
        <v>8.95</v>
      </c>
      <c r="C33" s="1">
        <v>1.41151415070193</v>
      </c>
      <c r="D33" s="1">
        <v>257.073</v>
      </c>
      <c r="E33" s="1">
        <v>-86.0804</v>
      </c>
      <c r="F33" s="1">
        <f>LOG10(SUM(PRODUCT(1200,D33))/SUM(POWER(SUM(300,D33),2),POWER(E33,2)))*10</f>
        <v>-0.12834401669296547</v>
      </c>
      <c r="G33" s="1">
        <f>SUM(B33,F33)</f>
        <v>8.821655983307034</v>
      </c>
      <c r="H33" s="1">
        <f>SUM(A33,-389)/6</f>
        <v>25</v>
      </c>
      <c r="I33" s="1">
        <v>9.66</v>
      </c>
      <c r="J33" s="1" t="s">
        <v>27</v>
      </c>
      <c r="K33" s="1">
        <f>SUM(F33,I33)</f>
        <v>9.531655983307035</v>
      </c>
      <c r="L33" s="1">
        <v>539</v>
      </c>
      <c r="M33" s="1">
        <v>44</v>
      </c>
    </row>
    <row r="34" spans="1:13" ht="12.75">
      <c r="A34" s="1">
        <v>545</v>
      </c>
      <c r="B34" s="1">
        <v>9.72</v>
      </c>
      <c r="C34" s="1">
        <v>1.56476496214319</v>
      </c>
      <c r="D34" s="1">
        <v>237.49</v>
      </c>
      <c r="E34" s="1">
        <v>-103.031</v>
      </c>
      <c r="F34" s="1">
        <f>LOG10(SUM(PRODUCT(1200,D34))/SUM(POWER(SUM(300,D34),2),POWER(E34,2)))*10</f>
        <v>-0.21586039844955002</v>
      </c>
      <c r="G34" s="1">
        <f>SUM(B34,F34)</f>
        <v>9.50413960155045</v>
      </c>
      <c r="H34" s="1">
        <f>SUM(A34,-389)/6</f>
        <v>26</v>
      </c>
      <c r="I34" s="1">
        <v>9.72</v>
      </c>
      <c r="J34" s="1" t="s">
        <v>28</v>
      </c>
      <c r="K34" s="1">
        <f>SUM(F34,I34)</f>
        <v>9.50413960155045</v>
      </c>
      <c r="L34" s="1">
        <v>545</v>
      </c>
      <c r="M34" s="1">
        <v>40</v>
      </c>
    </row>
    <row r="35" spans="1:13" ht="12.75">
      <c r="A35" s="1">
        <v>551</v>
      </c>
      <c r="B35" s="1">
        <v>10.49</v>
      </c>
      <c r="C35" s="1">
        <v>1.84605489974015</v>
      </c>
      <c r="D35" s="1">
        <v>197.697</v>
      </c>
      <c r="E35" s="1">
        <v>-111.943</v>
      </c>
      <c r="F35" s="1">
        <f>LOG10(SUM(PRODUCT(1200,D35))/SUM(POWER(SUM(300,D35),2),POWER(E35,2)))*10</f>
        <v>-0.4018194286501387</v>
      </c>
      <c r="G35" s="1">
        <f>SUM(B35,F35)</f>
        <v>10.088180571349861</v>
      </c>
      <c r="H35" s="1">
        <f>SUM(A35,-389)/6</f>
        <v>27</v>
      </c>
      <c r="L35" s="1">
        <v>551</v>
      </c>
      <c r="M35" s="1">
        <v>32</v>
      </c>
    </row>
    <row r="36" spans="1:13" ht="12.75">
      <c r="A36" s="1">
        <v>557</v>
      </c>
      <c r="B36" s="1">
        <v>11.33</v>
      </c>
      <c r="C36" s="1">
        <v>2.14417210220589</v>
      </c>
      <c r="D36" s="1">
        <v>160.397</v>
      </c>
      <c r="E36" s="1">
        <v>-99.4497</v>
      </c>
      <c r="F36" s="1">
        <f>LOG10(SUM(PRODUCT(1200,D36))/SUM(POWER(SUM(300,D36),2),POWER(E36,2)))*10</f>
        <v>-0.6169298745415259</v>
      </c>
      <c r="G36" s="1">
        <f>SUM(B36,F36)</f>
        <v>10.713070125458474</v>
      </c>
      <c r="H36" s="1">
        <f>SUM(A36,-389)/6</f>
        <v>28</v>
      </c>
      <c r="L36" s="1">
        <v>557</v>
      </c>
      <c r="M36" s="1">
        <v>24</v>
      </c>
    </row>
    <row r="37" spans="1:13" ht="12.75">
      <c r="A37" s="1">
        <v>563</v>
      </c>
      <c r="B37" s="1">
        <v>12.35</v>
      </c>
      <c r="C37" s="1">
        <v>2.34279035861307</v>
      </c>
      <c r="D37" s="1">
        <v>138.825</v>
      </c>
      <c r="E37" s="1">
        <v>-77.9478</v>
      </c>
      <c r="F37" s="1">
        <f>LOG10(SUM(PRODUCT(1200,D37))/SUM(POWER(SUM(300,D37),2),POWER(E37,2)))*10</f>
        <v>-0.7642486236414324</v>
      </c>
      <c r="G37" s="1">
        <f>SUM(B37,F37)</f>
        <v>11.585751376358568</v>
      </c>
      <c r="H37" s="1">
        <f>SUM(A37,-389)/6</f>
        <v>29</v>
      </c>
      <c r="L37" s="1">
        <v>563</v>
      </c>
      <c r="M37" s="1">
        <v>20</v>
      </c>
    </row>
    <row r="38" spans="1:13" ht="12.75">
      <c r="A38" s="1">
        <v>569</v>
      </c>
      <c r="B38" s="1">
        <v>13.23</v>
      </c>
      <c r="C38" s="1">
        <v>2.4423776614894</v>
      </c>
      <c r="D38" s="1">
        <v>129.153</v>
      </c>
      <c r="E38" s="1">
        <v>-61.7708</v>
      </c>
      <c r="F38" s="1">
        <f>LOG10(SUM(PRODUCT(1200,D38))/SUM(POWER(SUM(300,D38),2),POWER(E38,2)))*10</f>
        <v>-0.8384421917473529</v>
      </c>
      <c r="G38" s="1">
        <f>SUM(B38,F38)</f>
        <v>12.391557808252648</v>
      </c>
      <c r="H38" s="1">
        <f>SUM(A38,-389)/6</f>
        <v>30</v>
      </c>
      <c r="L38" s="1">
        <v>569</v>
      </c>
      <c r="M38" s="1">
        <v>20</v>
      </c>
    </row>
    <row r="39" spans="1:13" ht="12.75">
      <c r="A39" s="1">
        <v>575</v>
      </c>
      <c r="B39" s="1">
        <v>13.78</v>
      </c>
      <c r="C39" s="1">
        <v>2.61476055311762</v>
      </c>
      <c r="D39" s="1">
        <v>119.104</v>
      </c>
      <c r="E39" s="1">
        <v>-53.9255</v>
      </c>
      <c r="F39" s="1">
        <f>LOG10(SUM(PRODUCT(1200,D39))/SUM(POWER(SUM(300,D39),2),POWER(E39,2)))*10</f>
        <v>-0.9666715279353624</v>
      </c>
      <c r="G39" s="1">
        <f>SUM(B39,F39)</f>
        <v>12.813328472064637</v>
      </c>
      <c r="H39" s="1">
        <f>SUM(A39,-389)/6</f>
        <v>31</v>
      </c>
      <c r="L39" s="1">
        <v>575</v>
      </c>
      <c r="M39" s="1">
        <v>20</v>
      </c>
    </row>
    <row r="40" spans="1:13" ht="12.75">
      <c r="A40" s="1">
        <v>581</v>
      </c>
      <c r="B40" s="1">
        <v>13.98</v>
      </c>
      <c r="C40" s="1">
        <v>3.01782060889256</v>
      </c>
      <c r="D40" s="1">
        <v>101.958</v>
      </c>
      <c r="E40" s="1">
        <v>-45.2487</v>
      </c>
      <c r="F40" s="1">
        <f>LOG10(SUM(PRODUCT(1200,D40))/SUM(POWER(SUM(300,D40),2),POWER(E40,2)))*10</f>
        <v>-1.2622767281828495</v>
      </c>
      <c r="G40" s="1">
        <f>SUM(B40,F40)</f>
        <v>12.717723271817151</v>
      </c>
      <c r="H40" s="1">
        <f>SUM(A40,-389)/6</f>
        <v>32</v>
      </c>
      <c r="L40" s="1">
        <v>581</v>
      </c>
      <c r="M40" s="1">
        <v>16</v>
      </c>
    </row>
    <row r="41" spans="1:13" ht="12.75">
      <c r="A41" s="1">
        <v>587</v>
      </c>
      <c r="B41" s="1">
        <v>13.94</v>
      </c>
      <c r="C41" s="1">
        <v>3.64513592132162</v>
      </c>
      <c r="D41" s="1">
        <v>83.0968</v>
      </c>
      <c r="E41" s="1">
        <v>-28.3487</v>
      </c>
      <c r="F41" s="1">
        <f>LOG10(SUM(PRODUCT(1200,D41))/SUM(POWER(SUM(300,D41),2),POWER(E41,2)))*10</f>
        <v>-1.702231343782779</v>
      </c>
      <c r="G41" s="1">
        <f>SUM(B41,F41)</f>
        <v>12.23776865621722</v>
      </c>
      <c r="H41" s="1">
        <f>SUM(A41,-389)/6</f>
        <v>33</v>
      </c>
      <c r="L41" s="1">
        <v>587</v>
      </c>
      <c r="M41" s="1">
        <v>16</v>
      </c>
    </row>
    <row r="42" spans="1:13" ht="12.75">
      <c r="A42" s="1">
        <v>593</v>
      </c>
      <c r="B42" s="1">
        <v>13.74</v>
      </c>
      <c r="C42" s="1">
        <v>4.37168564272596</v>
      </c>
      <c r="D42" s="1">
        <v>68.6402</v>
      </c>
      <c r="E42" s="1">
        <v>-4.56738</v>
      </c>
      <c r="F42" s="1">
        <f>LOG10(SUM(PRODUCT(1200,D42))/SUM(POWER(SUM(300,D42),2),POWER(E42,2)))*10</f>
        <v>-2.1751226197782145</v>
      </c>
      <c r="G42" s="1">
        <f>SUM(B42,F42)</f>
        <v>11.564877380221786</v>
      </c>
      <c r="H42" s="1">
        <f>SUM(A42,-389)/6</f>
        <v>34</v>
      </c>
      <c r="L42" s="1">
        <v>593</v>
      </c>
      <c r="M42" s="1">
        <v>16</v>
      </c>
    </row>
    <row r="43" spans="1:13" ht="12.75">
      <c r="A43" s="1">
        <v>599</v>
      </c>
      <c r="B43" s="1">
        <v>13.43</v>
      </c>
      <c r="C43" s="1">
        <v>5.03386194014311</v>
      </c>
      <c r="D43" s="1">
        <v>59.9553</v>
      </c>
      <c r="E43" s="1">
        <v>22.8143</v>
      </c>
      <c r="F43" s="1">
        <f>LOG10(SUM(PRODUCT(1200,D43))/SUM(POWER(SUM(300,D43),2),POWER(E43,2)))*10</f>
        <v>-2.572294462131128</v>
      </c>
      <c r="G43" s="1">
        <f>SUM(B43,F43)</f>
        <v>10.857705537868872</v>
      </c>
      <c r="H43" s="1">
        <f>SUM(A43,-389)/6</f>
        <v>35</v>
      </c>
      <c r="L43" s="1">
        <v>599</v>
      </c>
      <c r="M43" s="1">
        <v>16</v>
      </c>
    </row>
    <row r="44" spans="1:13" ht="12.75">
      <c r="A44" s="1">
        <v>605</v>
      </c>
      <c r="B44" s="1">
        <v>13.05</v>
      </c>
      <c r="C44" s="1">
        <v>5.48797732532371</v>
      </c>
      <c r="D44" s="1">
        <v>56.3888</v>
      </c>
      <c r="E44" s="1">
        <v>52.3539</v>
      </c>
      <c r="F44" s="1">
        <f>LOG10(SUM(PRODUCT(1200,D44))/SUM(POWER(SUM(300,D44),2),POWER(E44,2)))*10</f>
        <v>-2.8274634714495</v>
      </c>
      <c r="G44" s="1">
        <f>SUM(B44,F44)</f>
        <v>10.222536528550501</v>
      </c>
      <c r="H44" s="1">
        <f>SUM(A44,-389)/6</f>
        <v>36</v>
      </c>
      <c r="L44" s="1">
        <v>605</v>
      </c>
      <c r="M44" s="1">
        <v>16</v>
      </c>
    </row>
    <row r="45" spans="1:13" ht="12.75">
      <c r="A45" s="1">
        <v>611</v>
      </c>
      <c r="B45" s="1">
        <v>12.6</v>
      </c>
      <c r="C45" s="1">
        <v>5.63575609267254</v>
      </c>
      <c r="D45" s="1">
        <v>57.5841</v>
      </c>
      <c r="E45" s="1">
        <v>84.311</v>
      </c>
      <c r="F45" s="1">
        <f>LOG10(SUM(PRODUCT(1200,D45))/SUM(POWER(SUM(300,D45),2),POWER(E45,2)))*10</f>
        <v>-2.9076864844194605</v>
      </c>
      <c r="G45" s="1">
        <f>SUM(B45,F45)</f>
        <v>9.692313515580539</v>
      </c>
      <c r="H45" s="1">
        <f>SUM(A45,-389)/6</f>
        <v>37</v>
      </c>
      <c r="L45" s="1">
        <v>611</v>
      </c>
      <c r="M45" s="1">
        <v>16</v>
      </c>
    </row>
    <row r="46" spans="1:13" ht="12.75">
      <c r="A46" s="1">
        <v>617</v>
      </c>
      <c r="B46" s="1">
        <v>12.11</v>
      </c>
      <c r="C46" s="1">
        <v>5.43647174702672</v>
      </c>
      <c r="D46" s="1">
        <v>64.3449</v>
      </c>
      <c r="E46" s="1">
        <v>119.805</v>
      </c>
      <c r="F46" s="1">
        <f>LOG10(SUM(PRODUCT(1200,D46))/SUM(POWER(SUM(300,D46),2),POWER(E46,2)))*10</f>
        <v>-2.7991860780009743</v>
      </c>
      <c r="G46" s="1">
        <f>SUM(B46,F46)</f>
        <v>9.310813921999024</v>
      </c>
      <c r="H46" s="1">
        <f>SUM(A46,-389)/6</f>
        <v>38</v>
      </c>
      <c r="L46" s="1">
        <v>617</v>
      </c>
      <c r="M46" s="1">
        <v>16</v>
      </c>
    </row>
    <row r="47" spans="1:13" ht="12.75">
      <c r="A47" s="1">
        <v>623</v>
      </c>
      <c r="B47" s="1">
        <v>11.56</v>
      </c>
      <c r="C47" s="1">
        <v>4.92341202361412</v>
      </c>
      <c r="D47" s="1">
        <v>79.3455</v>
      </c>
      <c r="E47" s="1">
        <v>160.419</v>
      </c>
      <c r="F47" s="1">
        <f>LOG10(SUM(PRODUCT(1200,D47))/SUM(POWER(SUM(300,D47),2),POWER(E47,2)))*10</f>
        <v>-2.50817711872376</v>
      </c>
      <c r="G47" s="1">
        <f>SUM(B47,F47)</f>
        <v>9.051822881276241</v>
      </c>
      <c r="H47" s="1">
        <f>SUM(A47,-389)/6</f>
        <v>39</v>
      </c>
      <c r="L47" s="1">
        <v>623</v>
      </c>
      <c r="M47" s="1">
        <v>16</v>
      </c>
    </row>
    <row r="48" spans="1:13" ht="12.75">
      <c r="A48" s="1">
        <v>629</v>
      </c>
      <c r="B48" s="1">
        <v>10.95</v>
      </c>
      <c r="C48" s="1">
        <v>4.20717230132484</v>
      </c>
      <c r="D48" s="1">
        <v>108.57</v>
      </c>
      <c r="E48" s="1">
        <v>207.331</v>
      </c>
      <c r="F48" s="1">
        <f>LOG10(SUM(PRODUCT(1200,D48))/SUM(POWER(SUM(300,D48),2),POWER(E48,2)))*10</f>
        <v>-2.071536068804056</v>
      </c>
      <c r="G48" s="1">
        <f>SUM(B48,F48)</f>
        <v>8.878463931195943</v>
      </c>
      <c r="H48" s="1">
        <f>SUM(A48,-389)/6</f>
        <v>40</v>
      </c>
      <c r="L48" s="1">
        <v>629</v>
      </c>
      <c r="M48" s="1">
        <v>16</v>
      </c>
    </row>
    <row r="49" spans="1:13" ht="12.75">
      <c r="A49" s="1">
        <v>635</v>
      </c>
      <c r="B49" s="1">
        <v>10.31</v>
      </c>
      <c r="C49" s="1">
        <v>3.43668857732521</v>
      </c>
      <c r="D49" s="1">
        <v>164.079</v>
      </c>
      <c r="E49" s="1">
        <v>258.007</v>
      </c>
      <c r="F49" s="1">
        <f>LOG10(SUM(PRODUCT(1200,D49))/SUM(POWER(SUM(300,D49),2),POWER(E49,2)))*10</f>
        <v>-1.559177203098149</v>
      </c>
      <c r="G49" s="1">
        <f>SUM(B49,F49)</f>
        <v>8.75082279690185</v>
      </c>
      <c r="H49" s="1">
        <f>SUM(A49,-389)/6</f>
        <v>41</v>
      </c>
      <c r="L49" s="1">
        <v>635</v>
      </c>
      <c r="M49" s="1">
        <v>20</v>
      </c>
    </row>
    <row r="50" spans="1:13" ht="12.75">
      <c r="A50" s="1">
        <v>641</v>
      </c>
      <c r="B50" s="1">
        <v>9.7</v>
      </c>
      <c r="C50" s="1">
        <v>2.7416752863284097</v>
      </c>
      <c r="D50" s="1">
        <v>265.349</v>
      </c>
      <c r="E50" s="1">
        <v>294.746</v>
      </c>
      <c r="F50" s="1">
        <f>LOG10(SUM(PRODUCT(1200,D50))/SUM(POWER(SUM(300,D50),2),POWER(E50,2)))*10</f>
        <v>-1.060561822457136</v>
      </c>
      <c r="G50" s="1">
        <f>SUM(B50,F50)</f>
        <v>8.639438177542864</v>
      </c>
      <c r="H50" s="1">
        <f>SUM(A50,-389)/6</f>
        <v>42</v>
      </c>
      <c r="L50" s="1">
        <v>641</v>
      </c>
      <c r="M50" s="1">
        <v>28</v>
      </c>
    </row>
    <row r="51" spans="1:13" ht="12.75">
      <c r="A51" s="1">
        <v>647</v>
      </c>
      <c r="B51" s="1">
        <v>9.2</v>
      </c>
      <c r="C51" s="1">
        <v>2.19672596515115</v>
      </c>
      <c r="D51" s="1">
        <v>415.212</v>
      </c>
      <c r="E51" s="1">
        <v>260.644</v>
      </c>
      <c r="F51" s="1">
        <f>LOG10(SUM(PRODUCT(1200,D51))/SUM(POWER(SUM(300,D51),2),POWER(E51,2)))*10</f>
        <v>-0.6557494244579881</v>
      </c>
      <c r="G51" s="1">
        <f>SUM(B51,F51)</f>
        <v>8.54425057554201</v>
      </c>
      <c r="H51" s="1">
        <f>SUM(A51,-389)/6</f>
        <v>43</v>
      </c>
      <c r="L51" s="1">
        <v>647</v>
      </c>
      <c r="M51" s="1">
        <v>32</v>
      </c>
    </row>
    <row r="52" spans="1:13" ht="12.75">
      <c r="A52" s="1">
        <v>653</v>
      </c>
      <c r="B52" s="1">
        <v>8.77</v>
      </c>
      <c r="C52" s="1">
        <v>1.82290057425086</v>
      </c>
      <c r="D52" s="1">
        <v>519.106</v>
      </c>
      <c r="E52" s="1">
        <v>99.2135</v>
      </c>
      <c r="F52" s="1">
        <f>LOG10(SUM(PRODUCT(1200,D52))/SUM(POWER(SUM(300,D52),2),POWER(E52,2)))*10</f>
        <v>-0.38568191071679053</v>
      </c>
      <c r="G52" s="1">
        <f>SUM(B52,F52)</f>
        <v>8.384318089283209</v>
      </c>
      <c r="H52" s="1">
        <f>SUM(A52,-389)/6</f>
        <v>44</v>
      </c>
      <c r="L52" s="1">
        <v>653</v>
      </c>
      <c r="M52" s="1">
        <v>36</v>
      </c>
    </row>
    <row r="53" spans="1:13" ht="12.75">
      <c r="A53" s="1">
        <v>659</v>
      </c>
      <c r="B53" s="1">
        <v>8.37</v>
      </c>
      <c r="C53" s="1">
        <v>1.63649845517235</v>
      </c>
      <c r="D53" s="1">
        <v>472.272</v>
      </c>
      <c r="E53" s="1">
        <v>-73.4639</v>
      </c>
      <c r="F53" s="1">
        <f>LOG10(SUM(PRODUCT(1200,D53))/SUM(POWER(SUM(300,D53),2),POWER(E53,2)))*10</f>
        <v>-0.260794513895158</v>
      </c>
      <c r="G53" s="1">
        <f>SUM(B53,F53)</f>
        <v>8.109205486104841</v>
      </c>
      <c r="H53" s="1">
        <f>SUM(A53,-389)/6</f>
        <v>45</v>
      </c>
      <c r="I53" s="1">
        <v>9.26</v>
      </c>
      <c r="J53" s="1" t="s">
        <v>29</v>
      </c>
      <c r="K53" s="1">
        <f>SUM(F53,I53)</f>
        <v>8.999205486104842</v>
      </c>
      <c r="L53" s="1">
        <v>659</v>
      </c>
      <c r="M53" s="1">
        <v>36</v>
      </c>
    </row>
    <row r="54" spans="1:13" ht="12.75">
      <c r="A54" s="1">
        <v>665</v>
      </c>
      <c r="B54" s="1">
        <v>8.18</v>
      </c>
      <c r="C54" s="1">
        <v>1.64757797057867</v>
      </c>
      <c r="D54" s="1">
        <v>361.147</v>
      </c>
      <c r="E54" s="1">
        <v>-154.395</v>
      </c>
      <c r="F54" s="1">
        <f>LOG10(SUM(PRODUCT(1200,D54))/SUM(POWER(SUM(300,D54),2),POWER(E54,2)))*10</f>
        <v>-0.267915498960467</v>
      </c>
      <c r="G54" s="1">
        <f>SUM(B54,F54)</f>
        <v>7.912084501039533</v>
      </c>
      <c r="H54" s="1">
        <f>SUM(A54,-389)/6</f>
        <v>46</v>
      </c>
      <c r="I54" s="1">
        <v>9.78</v>
      </c>
      <c r="J54" s="1" t="s">
        <v>29</v>
      </c>
      <c r="K54" s="1">
        <f>SUM(F54,I54)</f>
        <v>9.512084501039533</v>
      </c>
      <c r="L54" s="1">
        <v>665</v>
      </c>
      <c r="M54" s="1">
        <v>36</v>
      </c>
    </row>
    <row r="55" spans="1:13" ht="12.75">
      <c r="A55" s="1">
        <v>671</v>
      </c>
      <c r="B55" s="1">
        <v>8.1</v>
      </c>
      <c r="C55" s="1">
        <v>1.8154674821402499</v>
      </c>
      <c r="D55" s="1">
        <v>260.315</v>
      </c>
      <c r="E55" s="1">
        <v>-164.409</v>
      </c>
      <c r="F55" s="1">
        <f>LOG10(SUM(PRODUCT(1200,D55))/SUM(POWER(SUM(300,D55),2),POWER(E55,2)))*10</f>
        <v>-0.3805256569940466</v>
      </c>
      <c r="G55" s="1">
        <f>SUM(B55,F55)</f>
        <v>7.719474343005953</v>
      </c>
      <c r="H55" s="1">
        <f>SUM(A55,-389)/6</f>
        <v>47</v>
      </c>
      <c r="I55" s="1">
        <v>10.18</v>
      </c>
      <c r="J55" s="1" t="s">
        <v>29</v>
      </c>
      <c r="K55" s="1">
        <f>SUM(F55,I55)</f>
        <v>9.799474343005953</v>
      </c>
      <c r="L55" s="1">
        <v>671</v>
      </c>
      <c r="M55" s="1">
        <v>36</v>
      </c>
    </row>
    <row r="56" spans="1:13" ht="12.75">
      <c r="A56" s="1">
        <v>677</v>
      </c>
      <c r="B56" s="1">
        <v>8.06</v>
      </c>
      <c r="C56" s="1">
        <v>2.08969643013289</v>
      </c>
      <c r="D56" s="1">
        <v>188.643</v>
      </c>
      <c r="E56" s="1">
        <v>-140.562</v>
      </c>
      <c r="F56" s="1">
        <f>LOG10(SUM(PRODUCT(1200,D56))/SUM(POWER(SUM(300,D56),2),POWER(E56,2)))*10</f>
        <v>-0.5768843002310258</v>
      </c>
      <c r="G56" s="1">
        <f>SUM(B56,F56)</f>
        <v>7.483115699768975</v>
      </c>
      <c r="H56" s="1">
        <f>SUM(A56,-389)/6</f>
        <v>48</v>
      </c>
      <c r="I56" s="1">
        <v>10.47</v>
      </c>
      <c r="J56" s="1" t="s">
        <v>29</v>
      </c>
      <c r="K56" s="1">
        <f>SUM(F56,I56)</f>
        <v>9.893115699768975</v>
      </c>
      <c r="L56" s="1">
        <v>677</v>
      </c>
      <c r="M56" s="1">
        <v>32</v>
      </c>
    </row>
    <row r="57" spans="1:13" ht="12.75">
      <c r="A57" s="1">
        <v>683</v>
      </c>
      <c r="B57" s="1">
        <v>8</v>
      </c>
      <c r="C57" s="1">
        <v>2.41248636328508</v>
      </c>
      <c r="D57" s="1">
        <v>142.868</v>
      </c>
      <c r="E57" s="1">
        <v>-103.706</v>
      </c>
      <c r="F57" s="1">
        <f>LOG10(SUM(PRODUCT(1200,D57))/SUM(POWER(SUM(300,D57),2),POWER(E57,2)))*10</f>
        <v>-0.8161699063957305</v>
      </c>
      <c r="G57" s="1">
        <f>SUM(B57,F57)</f>
        <v>7.18383009360427</v>
      </c>
      <c r="H57" s="1">
        <f>SUM(A57,-389)/6</f>
        <v>49</v>
      </c>
      <c r="I57" s="1">
        <v>10.63</v>
      </c>
      <c r="J57" s="1" t="s">
        <v>29</v>
      </c>
      <c r="K57" s="1">
        <f>SUM(F57,I57)</f>
        <v>9.81383009360427</v>
      </c>
      <c r="L57" s="1">
        <v>683</v>
      </c>
      <c r="M57" s="1">
        <v>32</v>
      </c>
    </row>
    <row r="58" spans="1:13" ht="12.75">
      <c r="A58" s="1">
        <v>689</v>
      </c>
      <c r="B58" s="1">
        <v>7.88</v>
      </c>
      <c r="C58" s="1">
        <v>2.7002613488361202</v>
      </c>
      <c r="D58" s="1">
        <v>116.859</v>
      </c>
      <c r="E58" s="1">
        <v>-63.1823</v>
      </c>
      <c r="F58" s="1">
        <f>LOG10(SUM(PRODUCT(1200,D58))/SUM(POWER(SUM(300,D58),2),POWER(E58,2)))*10</f>
        <v>-1.0299900723021276</v>
      </c>
      <c r="G58" s="1">
        <f>SUM(B58,F58)</f>
        <v>6.850009927697872</v>
      </c>
      <c r="H58" s="1">
        <f>SUM(A58,-389)/6</f>
        <v>50</v>
      </c>
      <c r="I58" s="1">
        <v>10.62</v>
      </c>
      <c r="J58" s="1" t="s">
        <v>29</v>
      </c>
      <c r="K58" s="1">
        <f>SUM(F58,I58)</f>
        <v>9.59000992769787</v>
      </c>
      <c r="L58" s="1">
        <v>689</v>
      </c>
      <c r="M58" s="1">
        <v>32</v>
      </c>
    </row>
    <row r="59" spans="1:13" ht="12.75">
      <c r="A59" s="1">
        <v>695</v>
      </c>
      <c r="B59" s="1">
        <v>7.63</v>
      </c>
      <c r="C59" s="1">
        <v>2.83908755684431</v>
      </c>
      <c r="D59" s="1">
        <v>106.331</v>
      </c>
      <c r="E59" s="1">
        <v>-22.2347</v>
      </c>
      <c r="F59" s="1">
        <f>LOG10(SUM(PRODUCT(1200,D59))/SUM(POWER(SUM(300,D59),2),POWER(E59,2)))*10</f>
        <v>-1.1321725648396428</v>
      </c>
      <c r="G59" s="1">
        <f>SUM(B59,F59)</f>
        <v>6.497827435160357</v>
      </c>
      <c r="H59" s="1">
        <f>SUM(A59,-389)/6</f>
        <v>51</v>
      </c>
      <c r="I59" s="1">
        <v>10.38</v>
      </c>
      <c r="J59" s="1" t="s">
        <v>29</v>
      </c>
      <c r="K59" s="1">
        <f>SUM(F59,I59)</f>
        <v>9.247827435160358</v>
      </c>
      <c r="L59" s="1">
        <v>695</v>
      </c>
      <c r="M59" s="1">
        <v>32</v>
      </c>
    </row>
  </sheetData>
  <sheetProtection selectLockedCells="1" selectUnlockedCells="1"/>
  <mergeCells count="1">
    <mergeCell ref="A1:K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zoomScale="89" zoomScaleNormal="89" workbookViewId="0" topLeftCell="F31">
      <selection activeCell="H21" sqref="H21"/>
    </sheetView>
  </sheetViews>
  <sheetFormatPr defaultColWidth="12.57421875" defaultRowHeight="12.75"/>
  <cols>
    <col min="1" max="10" width="11.57421875" style="0" customWidth="1"/>
    <col min="11" max="11" width="17.00390625" style="0" customWidth="1"/>
    <col min="12" max="16384" width="11.57421875" style="0" customWidth="1"/>
  </cols>
  <sheetData>
    <row r="1" spans="1:19" ht="12.7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="1" customFormat="1" ht="12.75">
      <c r="A3" s="1" t="s">
        <v>13</v>
      </c>
    </row>
    <row r="4" spans="1:13" s="1" customFormat="1" ht="12.75">
      <c r="A4" s="1" t="s">
        <v>1</v>
      </c>
      <c r="B4" s="1" t="s">
        <v>2</v>
      </c>
      <c r="C4" s="1" t="s">
        <v>8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14</v>
      </c>
      <c r="J4" s="1" t="s">
        <v>15</v>
      </c>
      <c r="K4" s="1" t="s">
        <v>16</v>
      </c>
      <c r="M4" s="1" t="s">
        <v>38</v>
      </c>
    </row>
    <row r="5" spans="1:19" ht="12.75">
      <c r="A5" s="1">
        <v>57</v>
      </c>
      <c r="B5" s="1">
        <v>4.29</v>
      </c>
      <c r="C5" s="1">
        <v>2.2562388355738</v>
      </c>
      <c r="D5" s="1">
        <v>359.17</v>
      </c>
      <c r="E5">
        <v>-268.078</v>
      </c>
      <c r="F5" s="1">
        <f>LOG10(SUM(PRODUCT(1200,D5))/SUM(POWER(SUM(300,D5),2),POWER(E5,2)))*10</f>
        <v>-0.6998744163850719</v>
      </c>
      <c r="G5" s="1">
        <f>SUM(B5,F5)</f>
        <v>3.5901255836149284</v>
      </c>
      <c r="H5" s="1">
        <v>2</v>
      </c>
      <c r="I5" s="1">
        <v>4.89</v>
      </c>
      <c r="J5" s="1">
        <v>180</v>
      </c>
      <c r="K5" s="1">
        <f>SUM(F5,I5)</f>
        <v>4.190125583614928</v>
      </c>
      <c r="L5" s="1"/>
      <c r="M5" s="1">
        <v>76</v>
      </c>
      <c r="N5" s="1"/>
      <c r="O5" s="1"/>
      <c r="P5" s="1"/>
      <c r="Q5" s="1"/>
      <c r="R5" s="1"/>
      <c r="S5" s="1"/>
    </row>
    <row r="6" spans="1:19" ht="12.75">
      <c r="A6" s="1">
        <v>63</v>
      </c>
      <c r="B6" s="1">
        <v>4.8100000000000005</v>
      </c>
      <c r="C6" s="1">
        <v>2.93694286940901</v>
      </c>
      <c r="D6" s="1">
        <v>115.393</v>
      </c>
      <c r="E6">
        <v>-100.709</v>
      </c>
      <c r="F6" s="1">
        <f>LOG10(SUM(PRODUCT(1200,D6))/SUM(POWER(SUM(300,D6),2),POWER(E6,2)))*10</f>
        <v>-1.2036273535915782</v>
      </c>
      <c r="G6" s="1">
        <f>SUM(B6,F6)</f>
        <v>3.6063726464084223</v>
      </c>
      <c r="H6" s="1">
        <v>3</v>
      </c>
      <c r="I6" s="1">
        <v>5.59</v>
      </c>
      <c r="J6" s="1">
        <v>180</v>
      </c>
      <c r="K6" s="1">
        <f>SUM(F6,I6)</f>
        <v>4.386372646408422</v>
      </c>
      <c r="L6" s="1"/>
      <c r="M6" s="1">
        <v>74</v>
      </c>
      <c r="N6" s="1"/>
      <c r="O6" s="1"/>
      <c r="P6" s="1"/>
      <c r="Q6" s="1"/>
      <c r="R6" s="1"/>
      <c r="S6" s="1"/>
    </row>
    <row r="7" spans="1:19" ht="12.75">
      <c r="A7" s="1">
        <v>69</v>
      </c>
      <c r="B7" s="1">
        <v>5.33</v>
      </c>
      <c r="C7" s="1">
        <v>4.80886579942408</v>
      </c>
      <c r="D7" s="1">
        <v>63.1603</v>
      </c>
      <c r="E7">
        <v>32.7084</v>
      </c>
      <c r="F7" s="1">
        <f>LOG10(SUM(PRODUCT(1200,D7))/SUM(POWER(SUM(300,D7),2),POWER(E7,2)))*10</f>
        <v>-2.4408003766555315</v>
      </c>
      <c r="G7" s="1">
        <f>SUM(B7,F7)</f>
        <v>2.8891996233444686</v>
      </c>
      <c r="H7" s="1">
        <v>4</v>
      </c>
      <c r="I7" s="1">
        <v>6.27</v>
      </c>
      <c r="J7" s="1">
        <v>180</v>
      </c>
      <c r="K7" s="1">
        <f>SUM(F7,I7)</f>
        <v>3.829199623344468</v>
      </c>
      <c r="L7" s="1"/>
      <c r="M7" s="1">
        <v>68</v>
      </c>
      <c r="N7" s="1"/>
      <c r="O7" s="1"/>
      <c r="P7" s="1"/>
      <c r="Q7" s="1"/>
      <c r="R7" s="1"/>
      <c r="S7" s="1"/>
    </row>
    <row r="8" spans="1:19" ht="12.75">
      <c r="A8" s="1">
        <v>79</v>
      </c>
      <c r="B8" s="1">
        <v>6.36</v>
      </c>
      <c r="C8" s="1">
        <v>9.92520269277655</v>
      </c>
      <c r="D8" s="1">
        <v>49.9517</v>
      </c>
      <c r="E8">
        <v>240.31</v>
      </c>
      <c r="F8" s="1">
        <f>LOG10(SUM(PRODUCT(1200,D8))/SUM(POWER(SUM(300,D8),2),POWER(E8,2)))*10</f>
        <v>-4.780596301378243</v>
      </c>
      <c r="G8" s="1">
        <f>SUM(B8,F8)</f>
        <v>1.579403698621757</v>
      </c>
      <c r="H8" s="1">
        <v>5</v>
      </c>
      <c r="I8" s="1">
        <v>7.6</v>
      </c>
      <c r="J8" s="1">
        <v>180</v>
      </c>
      <c r="K8" s="1">
        <f>SUM(F8,I8)</f>
        <v>2.8194036986217563</v>
      </c>
      <c r="L8" s="1"/>
      <c r="M8" s="1">
        <v>64</v>
      </c>
      <c r="N8" s="1"/>
      <c r="O8" s="1"/>
      <c r="P8" s="1"/>
      <c r="Q8" s="1"/>
      <c r="R8" s="1"/>
      <c r="S8" s="1"/>
    </row>
    <row r="9" spans="1:19" ht="12.75">
      <c r="A9" s="1">
        <v>85</v>
      </c>
      <c r="B9" s="1">
        <v>7.01</v>
      </c>
      <c r="C9" s="1">
        <v>14.4563068625492</v>
      </c>
      <c r="D9" s="1">
        <v>72.7357</v>
      </c>
      <c r="E9">
        <v>470.814</v>
      </c>
      <c r="F9" s="1">
        <f>LOG10(SUM(PRODUCT(1200,D9))/SUM(POWER(SUM(300,D9),2),POWER(E9,2)))*10</f>
        <v>-6.160941131844843</v>
      </c>
      <c r="G9" s="1">
        <f>SUM(B9,F9)</f>
        <v>0.849058868155157</v>
      </c>
      <c r="H9" s="1">
        <v>6</v>
      </c>
      <c r="I9" s="1">
        <v>8.39</v>
      </c>
      <c r="J9" s="1">
        <v>180</v>
      </c>
      <c r="K9" s="1">
        <f>SUM(F9,I9)</f>
        <v>2.2290588681551577</v>
      </c>
      <c r="L9" s="1"/>
      <c r="M9" s="1">
        <v>58</v>
      </c>
      <c r="N9" s="1"/>
      <c r="O9" s="1"/>
      <c r="P9" s="1"/>
      <c r="Q9" s="1"/>
      <c r="R9" s="1"/>
      <c r="S9" s="1"/>
    </row>
    <row r="10" spans="1:19" ht="12.75">
      <c r="A10" s="1" t="s">
        <v>19</v>
      </c>
      <c r="B10" s="1"/>
      <c r="C10" s="1"/>
      <c r="D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>
        <v>177</v>
      </c>
      <c r="B11" s="1">
        <v>15.27</v>
      </c>
      <c r="C11" s="1">
        <v>1.68681907376723</v>
      </c>
      <c r="D11" s="1">
        <v>178.863</v>
      </c>
      <c r="E11">
        <v>18.2095</v>
      </c>
      <c r="F11" s="1">
        <f>LOG10(SUM(PRODUCT(1200,D11))/SUM(POWER(SUM(300,D11),2),POWER(E11,2)))*10</f>
        <v>-0.2934835090174019</v>
      </c>
      <c r="G11" s="1">
        <f>SUM(B11,F11)</f>
        <v>14.976516490982597</v>
      </c>
      <c r="H11" s="1">
        <v>7</v>
      </c>
      <c r="I11" s="1"/>
      <c r="J11" s="1"/>
      <c r="K11" s="1"/>
      <c r="L11" s="1"/>
      <c r="M11" s="1">
        <v>28</v>
      </c>
      <c r="N11" s="1"/>
      <c r="O11" s="1"/>
      <c r="P11" s="1"/>
      <c r="Q11" s="1"/>
      <c r="R11" s="1"/>
      <c r="S11" s="1"/>
    </row>
    <row r="12" spans="1:19" ht="12.75">
      <c r="A12" s="1">
        <v>183</v>
      </c>
      <c r="B12" s="1">
        <v>15.51</v>
      </c>
      <c r="C12" s="1">
        <v>2.7891817027190102</v>
      </c>
      <c r="D12" s="1">
        <v>107.588</v>
      </c>
      <c r="E12">
        <v>-4.64357</v>
      </c>
      <c r="F12" s="1">
        <f>LOG10(SUM(PRODUCT(1200,D12))/SUM(POWER(SUM(300,D12),2),POWER(E12,2)))*10</f>
        <v>-1.0955406415600404</v>
      </c>
      <c r="G12" s="1">
        <f>SUM(B12,F12)</f>
        <v>14.41445935843996</v>
      </c>
      <c r="H12" s="1">
        <v>8</v>
      </c>
      <c r="I12" s="1"/>
      <c r="J12" s="1"/>
      <c r="K12" s="1"/>
      <c r="L12" s="1"/>
      <c r="M12" s="1">
        <v>28</v>
      </c>
      <c r="N12" s="1"/>
      <c r="O12" s="1"/>
      <c r="P12" s="1"/>
      <c r="Q12" s="1"/>
      <c r="R12" s="1"/>
      <c r="S12" s="1"/>
    </row>
    <row r="13" spans="1:19" ht="12.75">
      <c r="A13" s="1">
        <v>189</v>
      </c>
      <c r="B13" s="1">
        <v>15.58</v>
      </c>
      <c r="C13" s="1">
        <v>4.78868924247651</v>
      </c>
      <c r="D13" s="1">
        <v>63.9362</v>
      </c>
      <c r="E13">
        <v>42.057</v>
      </c>
      <c r="F13" s="1">
        <f>LOG10(SUM(PRODUCT(1200,D13))/SUM(POWER(SUM(300,D13),2),POWER(E13,2)))*10</f>
        <v>-2.4288382527630996</v>
      </c>
      <c r="G13" s="1">
        <f>SUM(B13,F13)</f>
        <v>13.1511617472369</v>
      </c>
      <c r="H13" s="1">
        <v>9</v>
      </c>
      <c r="I13" s="1"/>
      <c r="J13" s="1"/>
      <c r="K13" s="1"/>
      <c r="L13" s="1"/>
      <c r="M13" s="1">
        <v>28</v>
      </c>
      <c r="N13" s="1"/>
      <c r="O13" s="1"/>
      <c r="P13" s="1"/>
      <c r="Q13" s="1"/>
      <c r="R13" s="1"/>
      <c r="S13" s="1"/>
    </row>
    <row r="14" spans="1:19" ht="12.75">
      <c r="A14" s="1">
        <v>195</v>
      </c>
      <c r="B14" s="1">
        <v>15.38</v>
      </c>
      <c r="C14" s="1">
        <v>6.66598544256065</v>
      </c>
      <c r="D14" s="1">
        <v>50.2663</v>
      </c>
      <c r="E14">
        <v>101.281</v>
      </c>
      <c r="F14" s="1">
        <f>LOG10(SUM(PRODUCT(1200,D14))/SUM(POWER(SUM(300,D14),2),POWER(E14,2)))*10</f>
        <v>-3.4321162819378523</v>
      </c>
      <c r="G14" s="1">
        <f>SUM(B14,F14)</f>
        <v>11.947883718062148</v>
      </c>
      <c r="H14" s="1">
        <v>10</v>
      </c>
      <c r="I14" s="1"/>
      <c r="J14" s="1"/>
      <c r="K14" s="1"/>
      <c r="L14" s="1"/>
      <c r="M14" s="1">
        <v>28</v>
      </c>
      <c r="N14" s="1"/>
      <c r="O14" s="1"/>
      <c r="P14" s="1"/>
      <c r="Q14" s="1"/>
      <c r="R14" s="1"/>
      <c r="S14" s="1"/>
    </row>
    <row r="15" spans="1:19" ht="12.75">
      <c r="A15" s="1">
        <v>201</v>
      </c>
      <c r="B15" s="1">
        <v>14.96</v>
      </c>
      <c r="C15" s="1">
        <v>7.53517185675154</v>
      </c>
      <c r="D15" s="1">
        <v>52.5567</v>
      </c>
      <c r="E15">
        <v>167.742</v>
      </c>
      <c r="F15" s="1">
        <f>LOG10(SUM(PRODUCT(1200,D15))/SUM(POWER(SUM(300,D15),2),POWER(E15,2)))*10</f>
        <v>-3.832713870587665</v>
      </c>
      <c r="G15" s="1">
        <f>SUM(B15,F15)</f>
        <v>11.127286129412337</v>
      </c>
      <c r="H15" s="1">
        <v>11</v>
      </c>
      <c r="I15" s="1"/>
      <c r="J15" s="1"/>
      <c r="K15" s="1"/>
      <c r="L15" s="1"/>
      <c r="M15" s="1">
        <v>26</v>
      </c>
      <c r="N15" s="1"/>
      <c r="O15" s="1"/>
      <c r="P15" s="1"/>
      <c r="Q15" s="1"/>
      <c r="R15" s="1"/>
      <c r="S15" s="1"/>
    </row>
    <row r="16" spans="1:19" ht="12.75">
      <c r="A16" s="1">
        <v>207</v>
      </c>
      <c r="B16" s="1">
        <v>14.38</v>
      </c>
      <c r="C16" s="1">
        <v>7.36204734430957</v>
      </c>
      <c r="D16" s="1">
        <v>71.0406</v>
      </c>
      <c r="E16">
        <v>254.459</v>
      </c>
      <c r="F16" s="1">
        <f>LOG10(SUM(PRODUCT(1200,D16))/SUM(POWER(SUM(300,D16),2),POWER(E16,2)))*10</f>
        <v>-3.7556664689155532</v>
      </c>
      <c r="G16" s="1">
        <f>SUM(B16,F16)</f>
        <v>10.624333531084448</v>
      </c>
      <c r="H16" s="1">
        <v>12</v>
      </c>
      <c r="I16" s="1"/>
      <c r="J16" s="1"/>
      <c r="K16" s="1"/>
      <c r="L16" s="1"/>
      <c r="M16" s="1">
        <v>24</v>
      </c>
      <c r="N16" s="1"/>
      <c r="O16" s="1"/>
      <c r="P16" s="1"/>
      <c r="Q16" s="1"/>
      <c r="R16" s="1"/>
      <c r="S16" s="1"/>
    </row>
    <row r="17" spans="1:19" ht="12.75">
      <c r="A17" s="1">
        <v>213</v>
      </c>
      <c r="B17" s="1">
        <v>13.56</v>
      </c>
      <c r="C17" s="1">
        <v>6.15753413932217</v>
      </c>
      <c r="D17" s="1">
        <v>136.786</v>
      </c>
      <c r="E17">
        <v>388.115</v>
      </c>
      <c r="F17" s="1">
        <f>LOG10(SUM(PRODUCT(1200,D17))/SUM(POWER(SUM(300,D17),2),POWER(E17,2)))*10</f>
        <v>-3.1806003659764115</v>
      </c>
      <c r="G17" s="1">
        <f>SUM(B17,F17)</f>
        <v>10.379399634023589</v>
      </c>
      <c r="H17" s="1">
        <v>13</v>
      </c>
      <c r="I17" s="1"/>
      <c r="J17" s="1"/>
      <c r="K17" s="1"/>
      <c r="L17" s="1"/>
      <c r="M17" s="1">
        <v>24</v>
      </c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2" s="1" customFormat="1" ht="12.75">
      <c r="A21" s="1" t="s">
        <v>1</v>
      </c>
      <c r="B21" s="1" t="s">
        <v>2</v>
      </c>
      <c r="C21" s="1" t="s">
        <v>8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14</v>
      </c>
      <c r="J21" s="1" t="s">
        <v>15</v>
      </c>
      <c r="K21" s="1" t="s">
        <v>16</v>
      </c>
      <c r="L21" s="1" t="s">
        <v>1</v>
      </c>
    </row>
    <row r="22" spans="1:19" ht="12.75">
      <c r="A22" s="1">
        <v>473</v>
      </c>
      <c r="B22" s="1">
        <v>8.24</v>
      </c>
      <c r="C22" s="1">
        <v>1.45279822746985</v>
      </c>
      <c r="D22" s="1">
        <v>207.011</v>
      </c>
      <c r="E22" s="1">
        <v>10.8341</v>
      </c>
      <c r="F22" s="1">
        <f>LOG10(SUM(PRODUCT(1200,D22))/SUM(POWER(SUM(300,D22),2),POWER(E22,2)))*10</f>
        <v>-0.15058354698261603</v>
      </c>
      <c r="G22" s="1">
        <f>SUM(B22,F22)</f>
        <v>8.089416453017384</v>
      </c>
      <c r="H22" s="1">
        <f>SUM(A22,-389)/6</f>
        <v>14</v>
      </c>
      <c r="I22" s="1">
        <v>9.37</v>
      </c>
      <c r="J22" s="1">
        <v>150</v>
      </c>
      <c r="K22" s="1">
        <f>SUM(F22,I22)</f>
        <v>9.219416453017383</v>
      </c>
      <c r="L22" s="1">
        <v>473</v>
      </c>
      <c r="M22" s="1">
        <v>15</v>
      </c>
      <c r="N22" s="1"/>
      <c r="O22" s="1"/>
      <c r="P22" s="1"/>
      <c r="Q22" s="1"/>
      <c r="R22" s="1"/>
      <c r="S22" s="1"/>
    </row>
    <row r="23" spans="1:19" ht="12.75">
      <c r="A23" s="1">
        <v>479</v>
      </c>
      <c r="B23" s="1">
        <v>8.68</v>
      </c>
      <c r="C23" s="1">
        <v>1.32534167555741</v>
      </c>
      <c r="D23" s="1">
        <v>229.62</v>
      </c>
      <c r="E23" s="1">
        <v>-23.4131</v>
      </c>
      <c r="F23" s="1">
        <f>LOG10(SUM(PRODUCT(1200,D23))/SUM(POWER(SUM(300,D23),2),POWER(E23,2)))*10</f>
        <v>-0.08585704537696454</v>
      </c>
      <c r="G23" s="1">
        <f>SUM(B23,F23)</f>
        <v>8.594142954623035</v>
      </c>
      <c r="H23" s="1">
        <f>SUM(A23,-389)/6</f>
        <v>15</v>
      </c>
      <c r="I23" s="1">
        <v>8.74</v>
      </c>
      <c r="J23" s="1">
        <v>150</v>
      </c>
      <c r="K23" s="1">
        <f>SUM(F23,I23)</f>
        <v>8.654142954623035</v>
      </c>
      <c r="L23" s="1">
        <v>479</v>
      </c>
      <c r="M23" s="1">
        <v>10</v>
      </c>
      <c r="N23" s="1"/>
      <c r="O23" s="1"/>
      <c r="P23" s="1"/>
      <c r="Q23" s="1"/>
      <c r="R23" s="1"/>
      <c r="S23" s="1"/>
    </row>
    <row r="24" spans="1:19" ht="12.75">
      <c r="A24" s="1">
        <v>485</v>
      </c>
      <c r="B24" s="1">
        <v>8.34</v>
      </c>
      <c r="C24" s="1">
        <v>1.5607275868216899</v>
      </c>
      <c r="D24" s="1">
        <v>204.705</v>
      </c>
      <c r="E24" s="1">
        <v>-57.3627</v>
      </c>
      <c r="F24" s="1">
        <f>LOG10(SUM(PRODUCT(1200,D24))/SUM(POWER(SUM(300,D24),2),POWER(E24,2)))*10</f>
        <v>-0.21339662154604994</v>
      </c>
      <c r="G24" s="1">
        <f>SUM(B24,F24)</f>
        <v>8.12660337845395</v>
      </c>
      <c r="H24" s="1">
        <f>SUM(A24,-389)/6</f>
        <v>16</v>
      </c>
      <c r="I24" s="1"/>
      <c r="J24" s="1">
        <v>0</v>
      </c>
      <c r="K24" s="1">
        <f>G24</f>
        <v>8.12660337845395</v>
      </c>
      <c r="L24" s="1">
        <v>485</v>
      </c>
      <c r="M24" s="1">
        <v>20</v>
      </c>
      <c r="N24" s="1"/>
      <c r="O24" s="1"/>
      <c r="P24" s="1"/>
      <c r="Q24" s="1"/>
      <c r="R24" s="1"/>
      <c r="S24" s="1"/>
    </row>
    <row r="25" spans="1:19" ht="12.75">
      <c r="A25" s="1">
        <v>491</v>
      </c>
      <c r="B25" s="1">
        <v>6.87</v>
      </c>
      <c r="C25" s="1">
        <v>1.9754304263284301</v>
      </c>
      <c r="D25" s="1">
        <v>159.615</v>
      </c>
      <c r="E25" s="1">
        <v>-57.9274</v>
      </c>
      <c r="F25" s="1">
        <f>LOG10(SUM(PRODUCT(1200,D25))/SUM(POWER(SUM(300,D25),2),POWER(E25,2)))*10</f>
        <v>-0.4937786948180982</v>
      </c>
      <c r="G25" s="1">
        <f>SUM(B25,F25)</f>
        <v>6.376221305181902</v>
      </c>
      <c r="H25" s="1">
        <f>SUM(A25,-389)/6</f>
        <v>17</v>
      </c>
      <c r="I25" s="1">
        <v>7.66</v>
      </c>
      <c r="J25" s="1">
        <v>150</v>
      </c>
      <c r="K25" s="1">
        <f>SUM(F25,I25)</f>
        <v>7.166221305181902</v>
      </c>
      <c r="L25" s="1">
        <v>491</v>
      </c>
      <c r="M25" s="1">
        <v>10</v>
      </c>
      <c r="N25" s="1"/>
      <c r="O25" s="1"/>
      <c r="P25" s="1"/>
      <c r="Q25" s="1"/>
      <c r="R25" s="1"/>
      <c r="S25" s="1"/>
    </row>
    <row r="26" spans="1:19" ht="12.75">
      <c r="A26" s="1">
        <v>497</v>
      </c>
      <c r="B26" s="1">
        <v>4.44</v>
      </c>
      <c r="C26" s="1">
        <v>2.45886215099446</v>
      </c>
      <c r="D26" s="1">
        <v>123.595</v>
      </c>
      <c r="E26" s="1">
        <v>-31.2207</v>
      </c>
      <c r="F26" s="1">
        <f>LOG10(SUM(PRODUCT(1200,D26))/SUM(POWER(SUM(300,D26),2),POWER(E26,2)))*10</f>
        <v>-0.8507233481293366</v>
      </c>
      <c r="G26" s="1">
        <f>SUM(B26,F26)</f>
        <v>3.589276651870664</v>
      </c>
      <c r="H26" s="1">
        <f>SUM(A26,-389)/6</f>
        <v>18</v>
      </c>
      <c r="I26" s="1">
        <v>7.3</v>
      </c>
      <c r="J26" s="1">
        <v>10</v>
      </c>
      <c r="K26" s="1">
        <f>SUM(F26,I26)</f>
        <v>6.4492766518706635</v>
      </c>
      <c r="L26" s="1">
        <v>497</v>
      </c>
      <c r="M26" s="1">
        <v>40</v>
      </c>
      <c r="N26" s="1"/>
      <c r="O26" s="1"/>
      <c r="P26" s="1"/>
      <c r="Q26" s="1"/>
      <c r="R26" s="1"/>
      <c r="S26" s="1"/>
    </row>
    <row r="27" spans="1:19" ht="12.75">
      <c r="A27" s="1">
        <v>503</v>
      </c>
      <c r="B27" s="1">
        <v>3.03</v>
      </c>
      <c r="C27" s="1">
        <v>2.87414704498583</v>
      </c>
      <c r="D27" s="1">
        <v>104.444</v>
      </c>
      <c r="E27" s="1">
        <v>7.02949</v>
      </c>
      <c r="F27" s="1">
        <f>LOG10(SUM(PRODUCT(1200,D27))/SUM(POWER(SUM(300,D27),2),POWER(E27,2)))*10</f>
        <v>-1.157832263271926</v>
      </c>
      <c r="G27" s="1">
        <f>SUM(B27,F27)</f>
        <v>1.8721677367280738</v>
      </c>
      <c r="H27" s="1">
        <f>SUM(A27,-389)/6</f>
        <v>19</v>
      </c>
      <c r="I27" s="1">
        <v>8.14</v>
      </c>
      <c r="J27" s="1">
        <v>10</v>
      </c>
      <c r="K27" s="1">
        <f>SUM(F27,I27)</f>
        <v>6.982167736728075</v>
      </c>
      <c r="L27" s="1">
        <v>503</v>
      </c>
      <c r="M27" s="1">
        <v>15</v>
      </c>
      <c r="N27" s="1"/>
      <c r="O27" s="1"/>
      <c r="P27" s="1"/>
      <c r="Q27" s="1"/>
      <c r="R27" s="1"/>
      <c r="S27" s="1"/>
    </row>
    <row r="28" spans="1:19" ht="12.75">
      <c r="A28" s="1">
        <v>509</v>
      </c>
      <c r="B28" s="1">
        <v>4.31</v>
      </c>
      <c r="C28" s="1">
        <v>3.09070528340335</v>
      </c>
      <c r="D28" s="1">
        <v>99.8683</v>
      </c>
      <c r="E28" s="1">
        <v>48.1571</v>
      </c>
      <c r="F28" s="1">
        <f>LOG10(SUM(PRODUCT(1200,D28))/SUM(POWER(SUM(300,D28),2),POWER(E28,2)))*10</f>
        <v>-1.3147879751183977</v>
      </c>
      <c r="G28" s="1">
        <f>SUM(B28,F28)</f>
        <v>2.995212024881602</v>
      </c>
      <c r="H28" s="1">
        <f>SUM(A28,-389)/6</f>
        <v>20</v>
      </c>
      <c r="I28" s="1">
        <v>8.94</v>
      </c>
      <c r="J28" s="1">
        <v>10</v>
      </c>
      <c r="K28" s="1">
        <f>SUM(F28,I28)</f>
        <v>7.625212024881602</v>
      </c>
      <c r="L28" s="1">
        <v>509</v>
      </c>
      <c r="M28" s="1">
        <v>10</v>
      </c>
      <c r="N28" s="1"/>
      <c r="O28" s="1"/>
      <c r="P28" s="1"/>
      <c r="Q28" s="1"/>
      <c r="R28" s="1"/>
      <c r="S28" s="1"/>
    </row>
    <row r="29" spans="1:19" ht="12.75">
      <c r="A29" s="1">
        <v>515</v>
      </c>
      <c r="B29" s="1">
        <v>6.41</v>
      </c>
      <c r="C29" s="1">
        <v>3.04101448792645</v>
      </c>
      <c r="D29" s="1">
        <v>108.553</v>
      </c>
      <c r="E29" s="1">
        <v>89.2105</v>
      </c>
      <c r="F29" s="1">
        <f>LOG10(SUM(PRODUCT(1200,D29))/SUM(POWER(SUM(300,D29),2),POWER(E29,2)))*10</f>
        <v>-1.2790233444139316</v>
      </c>
      <c r="G29" s="1">
        <f>SUM(B29,F29)</f>
        <v>5.1309766555860685</v>
      </c>
      <c r="H29" s="1">
        <f>SUM(A29,-389)/6</f>
        <v>21</v>
      </c>
      <c r="I29" s="1">
        <v>9.74</v>
      </c>
      <c r="J29" s="1">
        <v>10</v>
      </c>
      <c r="K29" s="1">
        <f>SUM(F29,I29)</f>
        <v>8.46097665558607</v>
      </c>
      <c r="L29" s="1">
        <v>515</v>
      </c>
      <c r="M29" s="1">
        <v>15</v>
      </c>
      <c r="N29" s="1"/>
      <c r="O29" s="1"/>
      <c r="P29" s="1"/>
      <c r="Q29" s="1"/>
      <c r="R29" s="1"/>
      <c r="S29" s="1"/>
    </row>
    <row r="30" spans="1:19" ht="12.75">
      <c r="A30" s="1">
        <v>521</v>
      </c>
      <c r="B30" s="1">
        <v>8.14</v>
      </c>
      <c r="C30" s="1">
        <v>2.74159719825199</v>
      </c>
      <c r="D30" s="1">
        <v>132.491</v>
      </c>
      <c r="E30" s="1">
        <v>126.155</v>
      </c>
      <c r="F30" s="1">
        <f>LOG10(SUM(PRODUCT(1200,D30))/SUM(POWER(SUM(300,D30),2),POWER(E30,2)))*10</f>
        <v>-1.0605042446536015</v>
      </c>
      <c r="G30" s="1">
        <f>SUM(B30,F30)</f>
        <v>7.079495755346399</v>
      </c>
      <c r="H30" s="1">
        <f>SUM(A30,-389)/6</f>
        <v>22</v>
      </c>
      <c r="I30" s="1">
        <v>10.47</v>
      </c>
      <c r="J30" s="1">
        <v>10</v>
      </c>
      <c r="K30" s="1">
        <f>SUM(F30,I30)</f>
        <v>9.409495755346398</v>
      </c>
      <c r="L30" s="1">
        <v>521</v>
      </c>
      <c r="M30" s="1">
        <v>30</v>
      </c>
      <c r="N30" s="1"/>
      <c r="O30" s="1"/>
      <c r="P30" s="1"/>
      <c r="Q30" s="1"/>
      <c r="R30" s="1"/>
      <c r="S30" s="1"/>
    </row>
    <row r="31" spans="1:19" ht="12.75">
      <c r="A31" s="1">
        <v>527</v>
      </c>
      <c r="B31" s="1">
        <v>9.32</v>
      </c>
      <c r="C31" s="1">
        <v>2.31742879440627</v>
      </c>
      <c r="D31" s="1">
        <v>170.905</v>
      </c>
      <c r="E31" s="1">
        <v>147.424</v>
      </c>
      <c r="F31" s="1">
        <f>LOG10(SUM(PRODUCT(1200,D31))/SUM(POWER(SUM(300,D31),2),POWER(E31,2)))*10</f>
        <v>-0.7453682963499739</v>
      </c>
      <c r="G31" s="1">
        <f>SUM(B31,F31)</f>
        <v>8.574631703650027</v>
      </c>
      <c r="H31" s="1">
        <f>SUM(A31,-389)/6</f>
        <v>23</v>
      </c>
      <c r="I31" s="1">
        <v>10.92</v>
      </c>
      <c r="J31" s="1">
        <v>10</v>
      </c>
      <c r="K31" s="1">
        <f>SUM(F31,I31)</f>
        <v>10.174631703650025</v>
      </c>
      <c r="L31" s="1">
        <v>527</v>
      </c>
      <c r="M31" s="1">
        <v>30</v>
      </c>
      <c r="N31" s="1"/>
      <c r="O31" s="1"/>
      <c r="P31" s="1"/>
      <c r="Q31" s="1"/>
      <c r="R31" s="1"/>
      <c r="S31" s="1"/>
    </row>
    <row r="32" spans="1:19" ht="12.75">
      <c r="A32" s="1">
        <v>533</v>
      </c>
      <c r="B32" s="1">
        <v>10.05</v>
      </c>
      <c r="C32" s="1">
        <v>1.976952219533</v>
      </c>
      <c r="D32" s="1">
        <v>205.259</v>
      </c>
      <c r="E32" s="1">
        <v>144.058</v>
      </c>
      <c r="F32" s="1">
        <f>LOG10(SUM(PRODUCT(1200,D32))/SUM(POWER(SUM(300,D32),2),POWER(E32,2)))*10</f>
        <v>-0.49487564027405884</v>
      </c>
      <c r="G32" s="1">
        <f>SUM(B32,F32)</f>
        <v>9.555124359725943</v>
      </c>
      <c r="H32" s="1">
        <f>SUM(A32,-389)/6</f>
        <v>24</v>
      </c>
      <c r="I32" s="1">
        <v>11</v>
      </c>
      <c r="J32" s="1">
        <v>10</v>
      </c>
      <c r="K32" s="1">
        <f>SUM(F32,I32)</f>
        <v>10.505124359725942</v>
      </c>
      <c r="L32" s="1">
        <v>533</v>
      </c>
      <c r="M32" s="1">
        <v>30</v>
      </c>
      <c r="N32" s="1"/>
      <c r="O32" s="1"/>
      <c r="P32" s="1"/>
      <c r="Q32" s="1"/>
      <c r="R32" s="1"/>
      <c r="S32" s="1"/>
    </row>
    <row r="33" spans="1:19" ht="12.75">
      <c r="A33" s="1">
        <v>539</v>
      </c>
      <c r="B33" s="1">
        <v>10.59</v>
      </c>
      <c r="C33" s="1">
        <v>1.83136785729384</v>
      </c>
      <c r="D33" s="1">
        <v>218.954</v>
      </c>
      <c r="E33" s="1">
        <v>134.989</v>
      </c>
      <c r="F33" s="1">
        <f>LOG10(SUM(PRODUCT(1200,D33))/SUM(POWER(SUM(300,D33),2),POWER(E33,2)))*10</f>
        <v>-0.3915701611918432</v>
      </c>
      <c r="G33" s="1">
        <f>SUM(B33,F33)</f>
        <v>10.198429838808156</v>
      </c>
      <c r="H33" s="1">
        <f>SUM(A33,-389)/6</f>
        <v>25</v>
      </c>
      <c r="I33" s="1">
        <v>10.84</v>
      </c>
      <c r="J33" s="1">
        <v>10</v>
      </c>
      <c r="K33" s="1">
        <f>SUM(F33,I33)</f>
        <v>10.448429838808156</v>
      </c>
      <c r="L33" s="1">
        <v>539</v>
      </c>
      <c r="M33" s="1">
        <v>30</v>
      </c>
      <c r="N33" s="1"/>
      <c r="O33" s="1"/>
      <c r="P33" s="1"/>
      <c r="Q33" s="1"/>
      <c r="R33" s="1"/>
      <c r="S33" s="1"/>
    </row>
    <row r="34" spans="1:19" ht="12.75">
      <c r="A34" s="1">
        <v>545</v>
      </c>
      <c r="B34" s="1">
        <v>11.18</v>
      </c>
      <c r="C34" s="1">
        <v>1.81234173946133</v>
      </c>
      <c r="D34" s="1">
        <v>224.658</v>
      </c>
      <c r="E34" s="1">
        <v>137.346</v>
      </c>
      <c r="F34" s="1">
        <f>LOG10(SUM(PRODUCT(1200,D34))/SUM(POWER(SUM(300,D34),2),POWER(E34,2)))*10</f>
        <v>-0.3783610101408993</v>
      </c>
      <c r="G34" s="1">
        <f>SUM(B34,F34)</f>
        <v>10.8016389898591</v>
      </c>
      <c r="H34" s="1">
        <f>SUM(A34,-389)/6</f>
        <v>26</v>
      </c>
      <c r="I34" s="1"/>
      <c r="J34" s="1">
        <v>0</v>
      </c>
      <c r="K34" s="1">
        <f>G34</f>
        <v>10.8016389898591</v>
      </c>
      <c r="L34" s="1">
        <v>545</v>
      </c>
      <c r="M34" s="1">
        <v>30</v>
      </c>
      <c r="N34" s="1"/>
      <c r="O34" s="1"/>
      <c r="P34" s="1"/>
      <c r="Q34" s="1"/>
      <c r="R34" s="1"/>
      <c r="S34" s="1"/>
    </row>
    <row r="35" spans="1:19" ht="12.75">
      <c r="A35" s="1">
        <v>551</v>
      </c>
      <c r="B35" s="1">
        <v>11.92</v>
      </c>
      <c r="C35" s="1">
        <v>1.81377947187282</v>
      </c>
      <c r="D35" s="1">
        <v>235.355</v>
      </c>
      <c r="E35" s="1">
        <v>146.971</v>
      </c>
      <c r="F35" s="1">
        <f>LOG10(SUM(PRODUCT(1200,D35))/SUM(POWER(SUM(300,D35),2),POWER(E35,2)))*10</f>
        <v>-0.3793564014551132</v>
      </c>
      <c r="G35" s="1">
        <f>SUM(B35,F35)</f>
        <v>11.540643598544886</v>
      </c>
      <c r="H35" s="1">
        <f>SUM(A35,-389)/6</f>
        <v>27</v>
      </c>
      <c r="I35" s="1"/>
      <c r="J35" s="1"/>
      <c r="K35" s="1"/>
      <c r="L35" s="1">
        <v>551</v>
      </c>
      <c r="M35" s="1">
        <v>30</v>
      </c>
      <c r="N35" s="1"/>
      <c r="O35" s="1"/>
      <c r="P35" s="1"/>
      <c r="Q35" s="1"/>
      <c r="R35" s="1"/>
      <c r="S35" s="1"/>
    </row>
    <row r="36" spans="1:19" ht="12.75">
      <c r="A36" s="1">
        <v>557</v>
      </c>
      <c r="B36" s="1">
        <v>12.79</v>
      </c>
      <c r="C36" s="1">
        <v>1.7959260146423501</v>
      </c>
      <c r="D36" s="1">
        <v>251.868</v>
      </c>
      <c r="E36" s="1">
        <v>156.002</v>
      </c>
      <c r="F36" s="1">
        <f>LOG10(SUM(PRODUCT(1200,D36))/SUM(POWER(SUM(300,D36),2),POWER(E36,2)))*10</f>
        <v>-0.36702917247760847</v>
      </c>
      <c r="G36" s="1">
        <f>SUM(B36,F36)</f>
        <v>12.422970827522391</v>
      </c>
      <c r="H36" s="1">
        <f>SUM(A36,-389)/6</f>
        <v>28</v>
      </c>
      <c r="I36" s="1"/>
      <c r="J36" s="1"/>
      <c r="K36" s="1"/>
      <c r="L36" s="1">
        <v>557</v>
      </c>
      <c r="M36" s="1">
        <v>20</v>
      </c>
      <c r="N36" s="1"/>
      <c r="O36" s="1"/>
      <c r="P36" s="1"/>
      <c r="Q36" s="1"/>
      <c r="R36" s="1"/>
      <c r="S36" s="1"/>
    </row>
    <row r="37" spans="1:19" ht="12.75">
      <c r="A37" s="1">
        <v>563</v>
      </c>
      <c r="B37" s="1">
        <v>13.67</v>
      </c>
      <c r="C37" s="1">
        <v>1.77956495145617</v>
      </c>
      <c r="D37" s="1">
        <v>269.107</v>
      </c>
      <c r="E37" s="1">
        <v>163.143</v>
      </c>
      <c r="F37" s="1">
        <f>LOG10(SUM(PRODUCT(1200,D37))/SUM(POWER(SUM(300,D37),2),POWER(E37,2)))*10</f>
        <v>-0.3557981867479571</v>
      </c>
      <c r="G37" s="1">
        <f>SUM(B37,F37)</f>
        <v>13.314201813252042</v>
      </c>
      <c r="H37" s="1">
        <f>SUM(A37,-389)/6</f>
        <v>29</v>
      </c>
      <c r="I37" s="1"/>
      <c r="J37" s="1"/>
      <c r="K37" s="1"/>
      <c r="L37" s="1">
        <v>563</v>
      </c>
      <c r="M37" s="1">
        <v>20</v>
      </c>
      <c r="N37" s="1"/>
      <c r="O37" s="1"/>
      <c r="P37" s="1"/>
      <c r="Q37" s="1"/>
      <c r="R37" s="1"/>
      <c r="S37" s="1"/>
    </row>
    <row r="38" spans="1:19" ht="12.75">
      <c r="A38" s="1">
        <v>569</v>
      </c>
      <c r="B38" s="1">
        <v>14.47</v>
      </c>
      <c r="C38" s="1">
        <v>1.80940354703034</v>
      </c>
      <c r="D38" s="1">
        <v>286.165</v>
      </c>
      <c r="E38" s="1">
        <v>175.762</v>
      </c>
      <c r="F38" s="1">
        <f>LOG10(SUM(PRODUCT(1200,D38))/SUM(POWER(SUM(300,D38),2),POWER(E38,2)))*10</f>
        <v>-0.37632824143937404</v>
      </c>
      <c r="G38" s="1">
        <f>SUM(B38,F38)</f>
        <v>14.093671758560626</v>
      </c>
      <c r="H38" s="1">
        <f>SUM(A38,-389)/6</f>
        <v>30</v>
      </c>
      <c r="I38" s="1"/>
      <c r="J38" s="1"/>
      <c r="K38" s="1"/>
      <c r="L38" s="1">
        <v>569</v>
      </c>
      <c r="M38" s="1">
        <v>20</v>
      </c>
      <c r="N38" s="1"/>
      <c r="O38" s="1"/>
      <c r="P38" s="1"/>
      <c r="Q38" s="1"/>
      <c r="R38" s="1"/>
      <c r="S38" s="1"/>
    </row>
    <row r="39" spans="1:19" ht="12.75">
      <c r="A39" s="1">
        <v>575</v>
      </c>
      <c r="B39" s="1">
        <v>15.11</v>
      </c>
      <c r="C39" s="1">
        <v>1.9068386258907801</v>
      </c>
      <c r="D39" s="1">
        <v>314.633</v>
      </c>
      <c r="E39" s="1">
        <v>201.229</v>
      </c>
      <c r="F39" s="1">
        <f>LOG10(SUM(PRODUCT(1200,D39))/SUM(POWER(SUM(300,D39),2),POWER(E39,2)))*10</f>
        <v>-0.4446791291376515</v>
      </c>
      <c r="G39" s="1">
        <f>SUM(B39,F39)</f>
        <v>14.665320870862349</v>
      </c>
      <c r="H39" s="1">
        <f>SUM(A39,-389)/6</f>
        <v>31</v>
      </c>
      <c r="I39" s="1"/>
      <c r="J39" s="1"/>
      <c r="K39" s="1"/>
      <c r="L39" s="1">
        <v>575</v>
      </c>
      <c r="M39" s="1">
        <v>20</v>
      </c>
      <c r="N39" s="1"/>
      <c r="O39" s="1"/>
      <c r="P39" s="1"/>
      <c r="Q39" s="1"/>
      <c r="R39" s="1"/>
      <c r="S39" s="1"/>
    </row>
    <row r="40" spans="1:19" ht="12.75">
      <c r="A40" s="1">
        <v>581</v>
      </c>
      <c r="B40" s="1">
        <v>15.56</v>
      </c>
      <c r="C40" s="1">
        <v>2.05091317682775</v>
      </c>
      <c r="D40" s="1">
        <v>377.726</v>
      </c>
      <c r="E40" s="1">
        <v>234.479</v>
      </c>
      <c r="F40" s="1">
        <f>LOG10(SUM(PRODUCT(1200,D40))/SUM(POWER(SUM(300,D40),2),POWER(E40,2)))*10</f>
        <v>-0.5485243054832946</v>
      </c>
      <c r="G40" s="1">
        <f>SUM(B40,F40)</f>
        <v>15.011475694516706</v>
      </c>
      <c r="H40" s="1">
        <f>SUM(A40,-389)/6</f>
        <v>32</v>
      </c>
      <c r="I40" s="1"/>
      <c r="J40" s="1"/>
      <c r="K40" s="1"/>
      <c r="L40" s="1">
        <v>581</v>
      </c>
      <c r="M40" s="1">
        <v>20</v>
      </c>
      <c r="N40" s="1"/>
      <c r="O40" s="1"/>
      <c r="P40" s="1"/>
      <c r="Q40" s="1"/>
      <c r="R40" s="1"/>
      <c r="S40" s="1"/>
    </row>
    <row r="41" spans="1:19" ht="12.75">
      <c r="A41" s="1">
        <v>587</v>
      </c>
      <c r="B41" s="1">
        <v>15.84</v>
      </c>
      <c r="C41" s="1">
        <v>2.21000312483139</v>
      </c>
      <c r="D41" s="1">
        <v>507.342</v>
      </c>
      <c r="E41" s="1">
        <v>240.504</v>
      </c>
      <c r="F41" s="1">
        <f>LOG10(SUM(PRODUCT(1200,D41))/SUM(POWER(SUM(300,D41),2),POWER(E41,2)))*10</f>
        <v>-0.665580312689603</v>
      </c>
      <c r="G41" s="1">
        <f>SUM(B41,F41)</f>
        <v>15.174419687310397</v>
      </c>
      <c r="H41" s="1">
        <f>SUM(A41,-389)/6</f>
        <v>33</v>
      </c>
      <c r="I41" s="1"/>
      <c r="J41" s="1"/>
      <c r="K41" s="1"/>
      <c r="L41" s="1">
        <v>587</v>
      </c>
      <c r="M41" s="1">
        <v>20</v>
      </c>
      <c r="N41" s="1"/>
      <c r="O41" s="1"/>
      <c r="P41" s="1"/>
      <c r="Q41" s="1"/>
      <c r="R41" s="1"/>
      <c r="S41" s="1"/>
    </row>
    <row r="42" spans="1:19" ht="12.75">
      <c r="A42" s="1">
        <v>593</v>
      </c>
      <c r="B42" s="1">
        <v>15.95</v>
      </c>
      <c r="C42" s="1">
        <v>2.36358713203129</v>
      </c>
      <c r="D42" s="1">
        <v>689.34</v>
      </c>
      <c r="E42" s="1">
        <v>105.356</v>
      </c>
      <c r="F42" s="1">
        <f>LOG10(SUM(PRODUCT(1200,D42))/SUM(POWER(SUM(300,D42),2),POWER(E42,2)))*10</f>
        <v>-0.7797375645634719</v>
      </c>
      <c r="G42" s="1">
        <f>SUM(B42,F42)</f>
        <v>15.170262435436527</v>
      </c>
      <c r="H42" s="1">
        <f>SUM(A42,-389)/6</f>
        <v>34</v>
      </c>
      <c r="I42" s="1"/>
      <c r="J42" s="1"/>
      <c r="K42" s="1"/>
      <c r="L42" s="1">
        <v>593</v>
      </c>
      <c r="M42" s="1">
        <v>20</v>
      </c>
      <c r="N42" s="1"/>
      <c r="O42" s="1"/>
      <c r="P42" s="1"/>
      <c r="Q42" s="1"/>
      <c r="R42" s="1"/>
      <c r="S42" s="1"/>
    </row>
    <row r="43" spans="1:19" ht="12.75">
      <c r="A43" s="1">
        <v>599</v>
      </c>
      <c r="B43" s="1">
        <v>15.91</v>
      </c>
      <c r="C43" s="1">
        <v>2.5106147993384003</v>
      </c>
      <c r="D43" s="1">
        <v>674.245</v>
      </c>
      <c r="E43" s="1">
        <v>-209.265</v>
      </c>
      <c r="F43" s="1">
        <f>LOG10(SUM(PRODUCT(1200,D43))/SUM(POWER(SUM(300,D43),2),POWER(E43,2)))*10</f>
        <v>-0.8892628275477539</v>
      </c>
      <c r="G43" s="1">
        <f>SUM(B43,F43)</f>
        <v>15.020737172452247</v>
      </c>
      <c r="H43" s="1">
        <f>SUM(A43,-389)/6</f>
        <v>35</v>
      </c>
      <c r="I43" s="1"/>
      <c r="J43" s="1"/>
      <c r="K43" s="1"/>
      <c r="L43" s="1">
        <v>599</v>
      </c>
      <c r="M43" s="1">
        <v>20</v>
      </c>
      <c r="N43" s="1"/>
      <c r="O43" s="1"/>
      <c r="P43" s="1"/>
      <c r="Q43" s="1"/>
      <c r="R43" s="1"/>
      <c r="S43" s="1"/>
    </row>
    <row r="44" spans="1:19" ht="12.75">
      <c r="A44" s="1">
        <v>605</v>
      </c>
      <c r="B44" s="1">
        <v>15.71</v>
      </c>
      <c r="C44" s="1">
        <v>2.65412279909672</v>
      </c>
      <c r="D44" s="1">
        <v>427.775</v>
      </c>
      <c r="E44" s="1">
        <v>-340.545</v>
      </c>
      <c r="F44" s="1">
        <f>LOG10(SUM(PRODUCT(1200,D44))/SUM(POWER(SUM(300,D44),2),POWER(E44,2)))*10</f>
        <v>-0.9958527204790066</v>
      </c>
      <c r="G44" s="1">
        <f>SUM(B44,F44)</f>
        <v>14.714147279520994</v>
      </c>
      <c r="H44" s="1">
        <f>SUM(A44,-389)/6</f>
        <v>36</v>
      </c>
      <c r="I44" s="1"/>
      <c r="J44" s="1"/>
      <c r="K44" s="1"/>
      <c r="L44" s="1">
        <v>605</v>
      </c>
      <c r="M44" s="1">
        <v>20</v>
      </c>
      <c r="N44" s="1"/>
      <c r="O44" s="1"/>
      <c r="P44" s="1"/>
      <c r="Q44" s="1"/>
      <c r="R44" s="1"/>
      <c r="S44" s="1"/>
    </row>
    <row r="45" spans="1:19" ht="12.75">
      <c r="A45" s="1">
        <v>611</v>
      </c>
      <c r="B45" s="1">
        <v>15.35</v>
      </c>
      <c r="C45" s="1">
        <v>2.79143415562287</v>
      </c>
      <c r="D45" s="1">
        <v>252.563</v>
      </c>
      <c r="E45" s="1">
        <v>-291.306</v>
      </c>
      <c r="F45" s="1">
        <f>LOG10(SUM(PRODUCT(1200,D45))/SUM(POWER(SUM(300,D45),2),POWER(E45,2)))*10</f>
        <v>-1.0971965683345908</v>
      </c>
      <c r="G45" s="1">
        <f>SUM(B45,F45)</f>
        <v>14.25280343166541</v>
      </c>
      <c r="H45" s="1">
        <f>SUM(A45,-389)/6</f>
        <v>37</v>
      </c>
      <c r="I45" s="1"/>
      <c r="J45" s="1"/>
      <c r="K45" s="1"/>
      <c r="L45" s="1">
        <v>611</v>
      </c>
      <c r="M45" s="1">
        <v>20</v>
      </c>
      <c r="N45" s="1"/>
      <c r="O45" s="1"/>
      <c r="P45" s="1"/>
      <c r="Q45" s="1"/>
      <c r="R45" s="1"/>
      <c r="S45" s="1"/>
    </row>
    <row r="46" spans="1:19" ht="12.75">
      <c r="A46" s="1">
        <v>617</v>
      </c>
      <c r="B46" s="1">
        <v>14.85</v>
      </c>
      <c r="C46" s="1">
        <v>2.89075743296555</v>
      </c>
      <c r="D46" s="1">
        <v>168.755</v>
      </c>
      <c r="E46" s="1">
        <v>-213.035</v>
      </c>
      <c r="F46" s="1">
        <f>LOG10(SUM(PRODUCT(1200,D46))/SUM(POWER(SUM(300,D46),2),POWER(E46,2)))*10</f>
        <v>-1.169966692761171</v>
      </c>
      <c r="G46" s="1">
        <f>SUM(B46,F46)</f>
        <v>13.680033307238828</v>
      </c>
      <c r="H46" s="1">
        <f>SUM(A46,-389)/6</f>
        <v>38</v>
      </c>
      <c r="I46" s="1"/>
      <c r="J46" s="1"/>
      <c r="K46" s="1"/>
      <c r="L46" s="1">
        <v>617</v>
      </c>
      <c r="M46" s="1">
        <v>20</v>
      </c>
      <c r="N46" s="1"/>
      <c r="O46" s="1"/>
      <c r="P46" s="1"/>
      <c r="Q46" s="1"/>
      <c r="R46" s="1"/>
      <c r="S46" s="1"/>
    </row>
    <row r="47" spans="1:19" ht="12.75">
      <c r="A47" s="1">
        <v>623</v>
      </c>
      <c r="B47" s="1">
        <v>14.25</v>
      </c>
      <c r="C47" s="1">
        <v>2.91838422455795</v>
      </c>
      <c r="D47" s="1">
        <v>131.349</v>
      </c>
      <c r="E47" s="1">
        <v>-145.766</v>
      </c>
      <c r="F47" s="1">
        <f>LOG10(SUM(PRODUCT(1200,D47))/SUM(POWER(SUM(300,D47),2),POWER(E47,2)))*10</f>
        <v>-1.1901157823660078</v>
      </c>
      <c r="G47" s="1">
        <f>SUM(B47,F47)</f>
        <v>13.059884217633993</v>
      </c>
      <c r="H47" s="1">
        <f>SUM(A47,-389)/6</f>
        <v>39</v>
      </c>
      <c r="I47" s="1"/>
      <c r="J47" s="1"/>
      <c r="K47" s="1"/>
      <c r="L47" s="1">
        <v>623</v>
      </c>
      <c r="M47" s="1">
        <v>20</v>
      </c>
      <c r="N47" s="1"/>
      <c r="O47" s="1"/>
      <c r="P47" s="1"/>
      <c r="Q47" s="1"/>
      <c r="R47" s="1"/>
      <c r="S47" s="1"/>
    </row>
    <row r="48" spans="1:19" ht="12.75">
      <c r="A48" s="1">
        <v>629</v>
      </c>
      <c r="B48" s="1">
        <v>13.7</v>
      </c>
      <c r="C48" s="1">
        <v>2.90582230993691</v>
      </c>
      <c r="D48" s="1">
        <v>114.807</v>
      </c>
      <c r="E48" s="1">
        <v>-93.5669</v>
      </c>
      <c r="F48" s="1">
        <f>LOG10(SUM(PRODUCT(1200,D48))/SUM(POWER(SUM(300,D48),2),POWER(E48,2)))*10</f>
        <v>-1.180959183918204</v>
      </c>
      <c r="G48" s="1">
        <f>SUM(B48,F48)</f>
        <v>12.519040816081795</v>
      </c>
      <c r="H48" s="1">
        <f>SUM(A48,-389)/6</f>
        <v>40</v>
      </c>
      <c r="I48" s="1"/>
      <c r="J48" s="1"/>
      <c r="K48" s="1"/>
      <c r="L48" s="1">
        <v>629</v>
      </c>
      <c r="M48" s="1">
        <v>20</v>
      </c>
      <c r="N48" s="1"/>
      <c r="O48" s="1"/>
      <c r="P48" s="1"/>
      <c r="Q48" s="1"/>
      <c r="R48" s="1"/>
      <c r="S48" s="1"/>
    </row>
    <row r="49" spans="1:19" ht="12.75">
      <c r="A49" s="1">
        <v>635</v>
      </c>
      <c r="B49" s="1">
        <v>13.29</v>
      </c>
      <c r="C49" s="1">
        <v>2.92399899535361</v>
      </c>
      <c r="D49" s="1">
        <v>106.036</v>
      </c>
      <c r="E49" s="1">
        <v>-51.4813</v>
      </c>
      <c r="F49" s="1">
        <f>LOG10(SUM(PRODUCT(1200,D49))/SUM(POWER(SUM(300,D49),2),POWER(E49,2)))*10</f>
        <v>-1.1942056463823632</v>
      </c>
      <c r="G49" s="1">
        <f>SUM(B49,F49)</f>
        <v>12.095794353617636</v>
      </c>
      <c r="H49" s="1">
        <f>SUM(A49,-389)/6</f>
        <v>41</v>
      </c>
      <c r="I49" s="1"/>
      <c r="J49" s="1"/>
      <c r="K49" s="1"/>
      <c r="L49" s="1">
        <v>635</v>
      </c>
      <c r="M49" s="1">
        <v>25</v>
      </c>
      <c r="N49" s="1"/>
      <c r="O49" s="1"/>
      <c r="P49" s="1"/>
      <c r="Q49" s="1"/>
      <c r="R49" s="1"/>
      <c r="S49" s="1"/>
    </row>
    <row r="50" spans="1:19" ht="12.75">
      <c r="A50" s="1">
        <v>641</v>
      </c>
      <c r="B50" s="1">
        <v>12.96</v>
      </c>
      <c r="C50" s="1">
        <v>2.96253479453637</v>
      </c>
      <c r="D50" s="1">
        <v>101.489</v>
      </c>
      <c r="E50" s="1">
        <v>-13.2905</v>
      </c>
      <c r="F50" s="1">
        <f>LOG10(SUM(PRODUCT(1200,D50))/SUM(POWER(SUM(300,D50),2),POWER(E50,2)))*10</f>
        <v>-1.2222272635818496</v>
      </c>
      <c r="G50" s="1">
        <f>SUM(B50,F50)</f>
        <v>11.737772736418151</v>
      </c>
      <c r="H50" s="1">
        <f>SUM(A50,-389)/6</f>
        <v>42</v>
      </c>
      <c r="I50" s="1"/>
      <c r="J50" s="1"/>
      <c r="K50" s="1"/>
      <c r="L50" s="1">
        <v>641</v>
      </c>
      <c r="M50" s="1">
        <v>30</v>
      </c>
      <c r="N50" s="1"/>
      <c r="O50" s="1"/>
      <c r="P50" s="1"/>
      <c r="Q50" s="1"/>
      <c r="R50" s="1"/>
      <c r="S50" s="1"/>
    </row>
    <row r="51" spans="1:19" ht="12.75">
      <c r="A51" s="1">
        <v>647</v>
      </c>
      <c r="B51" s="1">
        <v>12.66</v>
      </c>
      <c r="C51" s="1">
        <v>2.95764225071107</v>
      </c>
      <c r="D51" s="1">
        <v>102.133</v>
      </c>
      <c r="E51" s="1">
        <v>23.4581</v>
      </c>
      <c r="F51" s="1">
        <f>LOG10(SUM(PRODUCT(1200,D51))/SUM(POWER(SUM(300,D51),2),POWER(E51,2)))*10</f>
        <v>-1.218674346307974</v>
      </c>
      <c r="G51" s="1">
        <f>SUM(B51,F51)</f>
        <v>11.441325653692026</v>
      </c>
      <c r="H51" s="1">
        <f>SUM(A51,-389)/6</f>
        <v>43</v>
      </c>
      <c r="I51" s="1"/>
      <c r="J51" s="1"/>
      <c r="K51" s="1"/>
      <c r="L51" s="1">
        <v>647</v>
      </c>
      <c r="M51" s="1">
        <v>30</v>
      </c>
      <c r="N51" s="1"/>
      <c r="O51" s="1"/>
      <c r="P51" s="1"/>
      <c r="Q51" s="1"/>
      <c r="R51" s="1"/>
      <c r="S51" s="1"/>
    </row>
    <row r="52" spans="1:19" ht="12.75">
      <c r="A52" s="1">
        <v>653</v>
      </c>
      <c r="B52" s="1">
        <v>12.38</v>
      </c>
      <c r="C52" s="1">
        <v>2.88346630906491</v>
      </c>
      <c r="D52" s="1">
        <v>108.632</v>
      </c>
      <c r="E52" s="1">
        <v>58.9265</v>
      </c>
      <c r="F52" s="1">
        <f>LOG10(SUM(PRODUCT(1200,D52))/SUM(POWER(SUM(300,D52),2),POWER(E52,2)))*10</f>
        <v>-1.1646421085716188</v>
      </c>
      <c r="G52" s="1">
        <f>SUM(B52,F52)</f>
        <v>11.215357891428383</v>
      </c>
      <c r="H52" s="1">
        <f>SUM(A52,-389)/6</f>
        <v>44</v>
      </c>
      <c r="I52" s="1"/>
      <c r="J52" s="1"/>
      <c r="K52" s="1"/>
      <c r="L52" s="1">
        <v>653</v>
      </c>
      <c r="M52" s="1">
        <v>30</v>
      </c>
      <c r="N52" s="1"/>
      <c r="O52" s="1"/>
      <c r="P52" s="1"/>
      <c r="Q52" s="1"/>
      <c r="R52" s="1"/>
      <c r="S52" s="1"/>
    </row>
    <row r="53" spans="1:19" ht="12.75">
      <c r="A53" s="1">
        <v>659</v>
      </c>
      <c r="B53" s="1">
        <v>12.16</v>
      </c>
      <c r="C53" s="1">
        <v>2.7543741511657798</v>
      </c>
      <c r="D53" s="1">
        <v>121.109</v>
      </c>
      <c r="E53" s="1">
        <v>92.722</v>
      </c>
      <c r="F53" s="1">
        <f>LOG10(SUM(PRODUCT(1200,D53))/SUM(POWER(SUM(300,D53),2),POWER(E53,2)))*10</f>
        <v>-1.0699217685931481</v>
      </c>
      <c r="G53" s="1">
        <f>SUM(B53,F53)</f>
        <v>11.090078231406853</v>
      </c>
      <c r="H53" s="1">
        <f>SUM(A53,-389)/6</f>
        <v>45</v>
      </c>
      <c r="I53" s="1"/>
      <c r="J53" s="1"/>
      <c r="K53" s="1"/>
      <c r="L53" s="1">
        <v>659</v>
      </c>
      <c r="M53" s="1">
        <v>30</v>
      </c>
      <c r="N53" s="1"/>
      <c r="O53" s="1"/>
      <c r="P53" s="1"/>
      <c r="Q53" s="1"/>
      <c r="R53" s="1"/>
      <c r="S53" s="1"/>
    </row>
    <row r="54" spans="1:19" ht="12.75">
      <c r="A54" s="1">
        <v>665</v>
      </c>
      <c r="B54" s="1">
        <v>11.99</v>
      </c>
      <c r="C54" s="1">
        <v>2.5974815234227098</v>
      </c>
      <c r="D54" s="1">
        <v>139.937</v>
      </c>
      <c r="E54" s="1">
        <v>125</v>
      </c>
      <c r="F54" s="1">
        <f>LOG10(SUM(PRODUCT(1200,D54))/SUM(POWER(SUM(300,D54),2),POWER(E54,2)))*10</f>
        <v>-0.9538468586108052</v>
      </c>
      <c r="G54" s="1">
        <f>SUM(B54,F54)</f>
        <v>11.036153141389194</v>
      </c>
      <c r="H54" s="1">
        <f>SUM(A54,-389)/6</f>
        <v>46</v>
      </c>
      <c r="I54" s="1"/>
      <c r="J54" s="1"/>
      <c r="K54" s="1"/>
      <c r="L54" s="1">
        <v>665</v>
      </c>
      <c r="M54" s="1">
        <v>30</v>
      </c>
      <c r="N54" s="1"/>
      <c r="O54" s="1"/>
      <c r="P54" s="1"/>
      <c r="Q54" s="1"/>
      <c r="R54" s="1"/>
      <c r="S54" s="1"/>
    </row>
    <row r="55" spans="1:19" ht="12.75">
      <c r="A55" s="1">
        <v>671</v>
      </c>
      <c r="B55" s="1">
        <v>11.78</v>
      </c>
      <c r="C55" s="1">
        <v>2.43055285840748</v>
      </c>
      <c r="D55" s="1">
        <v>167.019</v>
      </c>
      <c r="E55" s="1">
        <v>156.538</v>
      </c>
      <c r="F55" s="1">
        <f>LOG10(SUM(PRODUCT(1200,D55))/SUM(POWER(SUM(300,D55),2),POWER(E55,2)))*10</f>
        <v>-0.8296316910723457</v>
      </c>
      <c r="G55" s="1">
        <f>SUM(B55,F55)</f>
        <v>10.950368308927654</v>
      </c>
      <c r="H55" s="1">
        <f>SUM(A55,-389)/6</f>
        <v>47</v>
      </c>
      <c r="I55" s="1"/>
      <c r="J55" s="1"/>
      <c r="K55" s="1"/>
      <c r="L55" s="1">
        <v>671</v>
      </c>
      <c r="M55" s="1">
        <v>30</v>
      </c>
      <c r="N55" s="1"/>
      <c r="O55" s="1"/>
      <c r="P55" s="1"/>
      <c r="Q55" s="1"/>
      <c r="R55" s="1"/>
      <c r="S55" s="1"/>
    </row>
    <row r="56" spans="1:19" ht="12.75">
      <c r="A56" s="1">
        <v>677</v>
      </c>
      <c r="B56" s="1">
        <v>11.46</v>
      </c>
      <c r="C56" s="1">
        <v>2.23642529196944</v>
      </c>
      <c r="D56" s="1">
        <v>209.014</v>
      </c>
      <c r="E56" s="1">
        <v>185.968</v>
      </c>
      <c r="F56" s="1">
        <f>LOG10(SUM(PRODUCT(1200,D56))/SUM(POWER(SUM(300,D56),2),POWER(E56,2)))*10</f>
        <v>-0.6851678643953532</v>
      </c>
      <c r="G56" s="1">
        <f>SUM(B56,F56)</f>
        <v>10.774832135604647</v>
      </c>
      <c r="H56" s="1">
        <f>SUM(A56,-389)/6</f>
        <v>48</v>
      </c>
      <c r="I56" s="1"/>
      <c r="J56" s="1"/>
      <c r="K56" s="1"/>
      <c r="L56" s="1">
        <v>677</v>
      </c>
      <c r="M56" s="1">
        <v>30</v>
      </c>
      <c r="N56" s="1"/>
      <c r="O56" s="1"/>
      <c r="P56" s="1"/>
      <c r="Q56" s="1"/>
      <c r="R56" s="1"/>
      <c r="S56" s="1"/>
    </row>
    <row r="57" spans="1:19" ht="12.75">
      <c r="A57" s="1">
        <v>683</v>
      </c>
      <c r="B57" s="1">
        <v>10.93</v>
      </c>
      <c r="C57" s="1">
        <v>1.9795092421737</v>
      </c>
      <c r="D57" s="1">
        <v>276.836</v>
      </c>
      <c r="E57" s="1">
        <v>199.291</v>
      </c>
      <c r="F57" s="1">
        <f>LOG10(SUM(PRODUCT(1200,D57))/SUM(POWER(SUM(300,D57),2),POWER(E57,2)))*10</f>
        <v>-0.49671948703943314</v>
      </c>
      <c r="G57" s="1">
        <f>SUM(B57,F57)</f>
        <v>10.433280512960566</v>
      </c>
      <c r="H57" s="1">
        <f>SUM(A57,-389)/6</f>
        <v>49</v>
      </c>
      <c r="I57" s="1"/>
      <c r="J57" s="1"/>
      <c r="K57" s="1"/>
      <c r="L57" s="1">
        <v>683</v>
      </c>
      <c r="M57" s="1">
        <v>30</v>
      </c>
      <c r="N57" s="1"/>
      <c r="O57" s="1"/>
      <c r="P57" s="1"/>
      <c r="Q57" s="1"/>
      <c r="R57" s="1"/>
      <c r="S57" s="1"/>
    </row>
    <row r="58" spans="1:19" ht="12.75">
      <c r="A58" s="1">
        <v>689</v>
      </c>
      <c r="B58" s="1">
        <v>10.15</v>
      </c>
      <c r="C58" s="1">
        <v>1.65626267218317</v>
      </c>
      <c r="D58" s="1">
        <v>359.029</v>
      </c>
      <c r="E58" s="1">
        <v>156.599</v>
      </c>
      <c r="F58" s="1">
        <f>LOG10(SUM(PRODUCT(1200,D58))/SUM(POWER(SUM(300,D58),2),POWER(E58,2)))*10</f>
        <v>-0.27352833120512926</v>
      </c>
      <c r="G58" s="1">
        <f>SUM(B58,F58)</f>
        <v>9.87647166879487</v>
      </c>
      <c r="H58" s="1">
        <f>SUM(A58,-389)/6</f>
        <v>50</v>
      </c>
      <c r="I58" s="1"/>
      <c r="J58" s="1"/>
      <c r="K58" s="1"/>
      <c r="L58" s="1">
        <v>689</v>
      </c>
      <c r="M58" s="1">
        <v>30</v>
      </c>
      <c r="N58" s="1"/>
      <c r="O58" s="1"/>
      <c r="P58" s="1"/>
      <c r="Q58" s="1"/>
      <c r="R58" s="1"/>
      <c r="S58" s="1"/>
    </row>
    <row r="59" spans="1:19" ht="12.75">
      <c r="A59" s="1">
        <v>695</v>
      </c>
      <c r="B59" s="1">
        <v>9.15</v>
      </c>
      <c r="C59" s="1">
        <v>1.31206295337888</v>
      </c>
      <c r="D59" s="1">
        <v>374.821</v>
      </c>
      <c r="E59" s="1">
        <v>52.419</v>
      </c>
      <c r="F59" s="1">
        <f>LOG10(SUM(PRODUCT(1200,D59))/SUM(POWER(SUM(300,D59),2),POWER(E59,2)))*10</f>
        <v>-0.07984645443098466</v>
      </c>
      <c r="G59" s="1">
        <f>SUM(B59,F59)</f>
        <v>9.070153545569015</v>
      </c>
      <c r="H59" s="1">
        <f>SUM(A59,-389)/6</f>
        <v>51</v>
      </c>
      <c r="I59" s="1"/>
      <c r="J59" s="1"/>
      <c r="K59" s="1"/>
      <c r="L59" s="1">
        <v>695</v>
      </c>
      <c r="M59" s="1">
        <v>30</v>
      </c>
      <c r="N59" s="1"/>
      <c r="O59" s="1"/>
      <c r="P59" s="1"/>
      <c r="Q59" s="1"/>
      <c r="R59" s="1"/>
      <c r="S59" s="1"/>
    </row>
    <row r="60" spans="1:19" ht="12.75">
      <c r="A60" s="1">
        <v>701</v>
      </c>
      <c r="B60" s="1">
        <v>8.09</v>
      </c>
      <c r="C60" s="1">
        <v>1.02078499778856</v>
      </c>
      <c r="D60" s="1">
        <v>304.531</v>
      </c>
      <c r="E60" s="1">
        <v>-4.25853</v>
      </c>
      <c r="F60" s="1">
        <f>LOG10(SUM(PRODUCT(1200,D60))/SUM(POWER(SUM(300,D60),2),POWER(E60,2)))*10</f>
        <v>-0.00045948044426224945</v>
      </c>
      <c r="G60" s="1">
        <f>SUM(B60,F60)</f>
        <v>8.089540519555738</v>
      </c>
      <c r="H60" s="1">
        <f>SUM(A60,-389)/6</f>
        <v>52</v>
      </c>
      <c r="I60" s="1"/>
      <c r="J60" s="1"/>
      <c r="K60" s="1"/>
      <c r="L60" s="1">
        <v>701</v>
      </c>
      <c r="M60" s="1">
        <v>30</v>
      </c>
      <c r="N60" s="1"/>
      <c r="O60" s="1"/>
      <c r="P60" s="1"/>
      <c r="Q60" s="1"/>
      <c r="R60" s="1"/>
      <c r="S60" s="1"/>
    </row>
    <row r="61" spans="1:19" ht="12.75">
      <c r="A61" s="1">
        <v>707</v>
      </c>
      <c r="B61" s="1">
        <v>7.35</v>
      </c>
      <c r="C61" s="1">
        <v>1.25016922973276</v>
      </c>
      <c r="D61" s="1">
        <v>241.135</v>
      </c>
      <c r="E61" s="1">
        <v>12.5038</v>
      </c>
      <c r="F61" s="1">
        <f>LOG10(SUM(PRODUCT(1200,D61))/SUM(POWER(SUM(300,D61),2),POWER(E61,2)))*10</f>
        <v>-0.054015663465058796</v>
      </c>
      <c r="G61" s="1">
        <f>SUM(B61,F61)</f>
        <v>7.295984336534941</v>
      </c>
      <c r="H61" s="1">
        <f>SUM(A61,-389)/6</f>
        <v>53</v>
      </c>
      <c r="I61" s="1"/>
      <c r="J61" s="1"/>
      <c r="K61" s="1"/>
      <c r="L61" s="1">
        <v>707</v>
      </c>
      <c r="M61" s="1">
        <v>30</v>
      </c>
      <c r="N61" s="1"/>
      <c r="O61" s="1"/>
      <c r="P61" s="1"/>
      <c r="Q61" s="1"/>
      <c r="R61" s="1"/>
      <c r="S61" s="1"/>
    </row>
    <row r="62" spans="1:19" ht="12.75">
      <c r="A62" s="1">
        <v>713</v>
      </c>
      <c r="B62" s="1">
        <v>7.16</v>
      </c>
      <c r="C62" s="1">
        <v>1.49024129613042</v>
      </c>
      <c r="D62" s="1">
        <v>214.792</v>
      </c>
      <c r="E62" s="1">
        <v>55.9614</v>
      </c>
      <c r="F62" s="1">
        <f>LOG10(SUM(PRODUCT(1200,D62))/SUM(POWER(SUM(300,D62),2),POWER(E62,2)))*10</f>
        <v>-0.17166276355555188</v>
      </c>
      <c r="G62" s="1">
        <f>SUM(B62,F62)</f>
        <v>6.9883372364444485</v>
      </c>
      <c r="H62" s="1">
        <f>SUM(A62,-389)/6</f>
        <v>54</v>
      </c>
      <c r="I62" s="1"/>
      <c r="J62" s="1"/>
      <c r="K62" s="1"/>
      <c r="L62" s="1">
        <v>713</v>
      </c>
      <c r="M62" s="1">
        <v>25</v>
      </c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sheetProtection selectLockedCells="1" selectUnlockedCells="1"/>
  <mergeCells count="1">
    <mergeCell ref="A1:K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26"/>
  <sheetViews>
    <sheetView zoomScale="89" zoomScaleNormal="89" workbookViewId="0" topLeftCell="A79">
      <selection activeCell="C147" sqref="C147"/>
    </sheetView>
  </sheetViews>
  <sheetFormatPr defaultColWidth="12.57421875" defaultRowHeight="12.75"/>
  <cols>
    <col min="1" max="5" width="11.57421875" style="5" customWidth="1"/>
    <col min="6" max="6" width="18.57421875" style="5" customWidth="1"/>
    <col min="7" max="7" width="14.8515625" style="5" customWidth="1"/>
    <col min="8" max="16384" width="11.57421875" style="5" customWidth="1"/>
  </cols>
  <sheetData>
    <row r="1" spans="1:23" ht="12.75">
      <c r="A1" s="2" t="s">
        <v>41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 t="s">
        <v>1</v>
      </c>
      <c r="B3" s="1" t="s">
        <v>42</v>
      </c>
      <c r="C3" s="1" t="s">
        <v>43</v>
      </c>
      <c r="D3" s="1"/>
      <c r="E3" s="1" t="s">
        <v>44</v>
      </c>
      <c r="F3" s="1" t="s">
        <v>45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>
        <v>57</v>
      </c>
      <c r="B4" s="1">
        <v>3.9019931196299797</v>
      </c>
      <c r="C4" s="1">
        <v>3.85727322972904</v>
      </c>
      <c r="D4" s="1"/>
      <c r="E4" s="1">
        <f>SUM(B4,-C4)</f>
        <v>0.04471988990093978</v>
      </c>
      <c r="F4" s="1">
        <f>ABS(E4)</f>
        <v>0.04471988990093978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>
        <v>63</v>
      </c>
      <c r="B5" s="1">
        <v>3.29739078176854</v>
      </c>
      <c r="C5" s="1">
        <v>3.29501789618199</v>
      </c>
      <c r="D5" s="1"/>
      <c r="E5" s="1">
        <f>SUM(B5,-C5)</f>
        <v>0.002372885586550133</v>
      </c>
      <c r="F5" s="1">
        <f>ABS(E5)</f>
        <v>0.002372885586550133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>
        <v>69</v>
      </c>
      <c r="B6" s="1">
        <v>3.09077827234837</v>
      </c>
      <c r="C6" s="1">
        <v>3.04482096384203</v>
      </c>
      <c r="D6" s="1"/>
      <c r="E6" s="1">
        <f>SUM(B6,-C6)</f>
        <v>0.045957308506340055</v>
      </c>
      <c r="F6" s="1">
        <f>ABS(E6)</f>
        <v>0.045957308506340055</v>
      </c>
      <c r="G6" s="1"/>
      <c r="H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>
        <v>79</v>
      </c>
      <c r="B7" s="1">
        <v>3.96575084593639</v>
      </c>
      <c r="C7" s="1">
        <v>3.99782968461158</v>
      </c>
      <c r="D7" s="1"/>
      <c r="E7" s="1">
        <f>SUM(B7,-C7)</f>
        <v>-0.03207883867519001</v>
      </c>
      <c r="F7" s="1">
        <f>ABS(E7)</f>
        <v>0.03207883867519001</v>
      </c>
      <c r="G7" s="1"/>
      <c r="H7" s="1" t="s">
        <v>46</v>
      </c>
      <c r="I7" s="1">
        <f>SUM(E4:E8)</f>
        <v>0.039654548243519994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">
        <v>85</v>
      </c>
      <c r="B8" s="1">
        <v>4.55398661331647</v>
      </c>
      <c r="C8" s="1">
        <v>4.57530331039159</v>
      </c>
      <c r="D8" s="1"/>
      <c r="E8" s="1">
        <f>SUM(B8,-C8)</f>
        <v>-0.02131669707511996</v>
      </c>
      <c r="F8" s="1">
        <f>ABS(E8)</f>
        <v>0.02131669707511996</v>
      </c>
      <c r="G8" s="1"/>
      <c r="H8" s="1" t="s">
        <v>47</v>
      </c>
      <c r="I8" s="1">
        <f>SUM(F4:F8)</f>
        <v>0.14644561974413994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" t="s">
        <v>19</v>
      </c>
      <c r="B9" s="1"/>
      <c r="C9" s="1"/>
      <c r="D9" s="1"/>
      <c r="E9" s="1"/>
      <c r="F9" s="1"/>
      <c r="G9" s="1"/>
      <c r="H9" s="1" t="s">
        <v>48</v>
      </c>
      <c r="I9" s="1">
        <f>SUM(I8/5)</f>
        <v>0.02928912394882799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>
        <v>177</v>
      </c>
      <c r="B10" s="1">
        <v>12.8854560273232</v>
      </c>
      <c r="C10" s="1">
        <v>12.7054014001069</v>
      </c>
      <c r="D10" s="1"/>
      <c r="E10" s="1">
        <f>SUM(B10,-C10)</f>
        <v>0.1800546272162986</v>
      </c>
      <c r="F10" s="1">
        <f>ABS(E10)</f>
        <v>0.1800546272162986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">
        <v>183</v>
      </c>
      <c r="B11" s="1">
        <v>12.8491904500924</v>
      </c>
      <c r="C11" s="1">
        <v>12.8139290592316</v>
      </c>
      <c r="D11" s="1"/>
      <c r="E11" s="1">
        <f>SUM(B11,-C11)</f>
        <v>0.035261390860799935</v>
      </c>
      <c r="F11" s="1">
        <f>ABS(E11)</f>
        <v>0.035261390860799935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>
        <v>189</v>
      </c>
      <c r="B12" s="1">
        <v>11.2749430263661</v>
      </c>
      <c r="C12" s="1">
        <v>11.5569066798267</v>
      </c>
      <c r="D12" s="1"/>
      <c r="E12" s="1">
        <f>SUM(B12,-C12)</f>
        <v>-0.2819636534605987</v>
      </c>
      <c r="F12" s="1">
        <f>ABS(E12)</f>
        <v>0.2819636534605987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>
        <v>195</v>
      </c>
      <c r="B13" s="1">
        <v>10.6634414691628</v>
      </c>
      <c r="C13" s="1">
        <v>10.5602408498243</v>
      </c>
      <c r="D13" s="1"/>
      <c r="E13" s="1">
        <f>SUM(B13,-C13)</f>
        <v>0.10320061933849978</v>
      </c>
      <c r="F13" s="1">
        <f>ABS(E13)</f>
        <v>0.10320061933849978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>
        <v>201</v>
      </c>
      <c r="B14" s="1">
        <v>10.3619017073097</v>
      </c>
      <c r="C14" s="1">
        <v>10.0866292239365</v>
      </c>
      <c r="D14" s="1"/>
      <c r="E14" s="1">
        <f>SUM(B14,-C14)</f>
        <v>0.2752724833732003</v>
      </c>
      <c r="F14" s="1">
        <f>ABS(E14)</f>
        <v>0.2752724833732003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>
        <v>207</v>
      </c>
      <c r="B15" s="1">
        <v>10.1598135440187</v>
      </c>
      <c r="C15" s="1">
        <v>9.92703869838155</v>
      </c>
      <c r="D15" s="1"/>
      <c r="E15" s="1">
        <f>SUM(B15,-C15)</f>
        <v>0.23277484563715056</v>
      </c>
      <c r="F15" s="1">
        <f>ABS(E15)</f>
        <v>0.23277484563715056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>
        <v>213</v>
      </c>
      <c r="B16" s="1">
        <v>9.68636173444328</v>
      </c>
      <c r="C16" s="1">
        <v>9.63289559889938</v>
      </c>
      <c r="D16" s="1"/>
      <c r="E16" s="1">
        <f>SUM(B16,-C16)</f>
        <v>0.053466135543899895</v>
      </c>
      <c r="F16" s="1">
        <f>ABS(E16)</f>
        <v>0.053466135543899895</v>
      </c>
      <c r="G16" s="1"/>
      <c r="H16" s="1" t="s">
        <v>46</v>
      </c>
      <c r="I16" s="1">
        <f>SUM(F10:F16)</f>
        <v>1.1619937554304478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 t="s">
        <v>48</v>
      </c>
      <c r="I17" s="1">
        <f>SUM(I16/7)</f>
        <v>0.1659991079186354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"/>
      <c r="C18" s="1"/>
      <c r="D18" s="1"/>
      <c r="E18" s="1">
        <f>SUM(E10:E16)</f>
        <v>0.5980664485092504</v>
      </c>
      <c r="F18" s="1">
        <f>SUM(F4:F16)</f>
        <v>1.3084393751745877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1" t="s">
        <v>1</v>
      </c>
      <c r="B20" s="1" t="s">
        <v>6</v>
      </c>
      <c r="C20" s="1" t="s">
        <v>6</v>
      </c>
      <c r="D20" s="1"/>
      <c r="E20" s="1" t="s">
        <v>44</v>
      </c>
      <c r="F20" s="1" t="s">
        <v>45</v>
      </c>
      <c r="G20"/>
      <c r="H20" s="1" t="s">
        <v>42</v>
      </c>
      <c r="I20" s="1" t="s">
        <v>43</v>
      </c>
      <c r="J20" s="1"/>
      <c r="K20" s="1" t="s">
        <v>49</v>
      </c>
      <c r="L20" s="1" t="s">
        <v>47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1">
        <v>473</v>
      </c>
      <c r="B21" s="1">
        <v>0.40945141596086504</v>
      </c>
      <c r="C21" s="1">
        <v>1.60569996205454</v>
      </c>
      <c r="D21" s="1"/>
      <c r="E21" s="1">
        <f>SUM(B21,-C21)</f>
        <v>-1.196248546093675</v>
      </c>
      <c r="F21" s="1">
        <f>ABS(E21)</f>
        <v>1.196248546093675</v>
      </c>
      <c r="G21"/>
      <c r="H21" s="1">
        <v>7.58569996205454</v>
      </c>
      <c r="I21" s="1">
        <v>7.43945141596087</v>
      </c>
      <c r="J21" s="1"/>
      <c r="K21" s="1">
        <f>SUM(H21,-I21)</f>
        <v>0.14624854609366977</v>
      </c>
      <c r="L21" s="1">
        <f>ABS(K21)</f>
        <v>0.14624854609366977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>
        <v>479</v>
      </c>
      <c r="B22" s="1">
        <v>0.11208649230898</v>
      </c>
      <c r="C22" s="1">
        <v>1.79885076032614</v>
      </c>
      <c r="D22" s="1"/>
      <c r="E22" s="1">
        <f>SUM(B22,-C22)</f>
        <v>-1.6867642680171602</v>
      </c>
      <c r="F22" s="1">
        <f>ABS(E22)</f>
        <v>1.6867642680171602</v>
      </c>
      <c r="G22"/>
      <c r="H22" s="1">
        <v>6.93885076032614</v>
      </c>
      <c r="I22" s="1">
        <v>7.12208649230898</v>
      </c>
      <c r="J22" s="1"/>
      <c r="K22" s="1">
        <f>SUM(H22,-I22)</f>
        <v>-0.1832357319828395</v>
      </c>
      <c r="L22" s="1">
        <f>ABS(K22)</f>
        <v>0.1832357319828395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>
        <v>485</v>
      </c>
      <c r="B23" s="1">
        <v>0.9206446689354981</v>
      </c>
      <c r="C23" s="1">
        <v>1.7755439557658201</v>
      </c>
      <c r="D23" s="1"/>
      <c r="E23" s="1">
        <f>SUM(B23,-C23)</f>
        <v>-0.854899286830322</v>
      </c>
      <c r="F23" s="1">
        <f>ABS(E23)</f>
        <v>0.854899286830322</v>
      </c>
      <c r="G23"/>
      <c r="H23" s="1">
        <v>6.25554395576582</v>
      </c>
      <c r="I23" s="1">
        <v>6.6206446689355</v>
      </c>
      <c r="J23" s="1"/>
      <c r="K23" s="1">
        <f>SUM(H23,-I23)</f>
        <v>-0.3651007131696806</v>
      </c>
      <c r="L23" s="1">
        <f>ABS(K23)</f>
        <v>0.3651007131696806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>
        <v>491</v>
      </c>
      <c r="B24" s="1">
        <v>1.21761596468779</v>
      </c>
      <c r="C24" s="1">
        <v>1.70288404234556</v>
      </c>
      <c r="D24" s="1"/>
      <c r="E24" s="1">
        <f>SUM(B24,-C24)</f>
        <v>-0.48526807765777</v>
      </c>
      <c r="F24" s="1">
        <f>ABS(E24)</f>
        <v>0.48526807765777</v>
      </c>
      <c r="G24"/>
      <c r="H24" s="1">
        <v>5.80288404234556</v>
      </c>
      <c r="I24" s="1">
        <v>5.90761596468779</v>
      </c>
      <c r="J24" s="1"/>
      <c r="K24" s="1">
        <f>SUM(H24,-I24)</f>
        <v>-0.10473192234223028</v>
      </c>
      <c r="L24" s="1">
        <f>ABS(K24)</f>
        <v>0.10473192234223028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>
        <v>497</v>
      </c>
      <c r="B25" s="1">
        <v>1.27978143384496</v>
      </c>
      <c r="C25" s="1">
        <v>1.89515619262299</v>
      </c>
      <c r="D25" s="1"/>
      <c r="E25" s="1">
        <f>SUM(B25,-C25)</f>
        <v>-0.61537475877803</v>
      </c>
      <c r="F25" s="1">
        <f>ABS(E25)</f>
        <v>0.61537475877803</v>
      </c>
      <c r="G25"/>
      <c r="H25" s="1">
        <v>4.90515619262299</v>
      </c>
      <c r="I25" s="1">
        <v>5.65978143384496</v>
      </c>
      <c r="J25" s="1"/>
      <c r="K25" s="1">
        <f>SUM(H25,-I25)</f>
        <v>-0.7546252412219694</v>
      </c>
      <c r="L25" s="1">
        <f>ABS(K25)</f>
        <v>0.7546252412219694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>
        <v>503</v>
      </c>
      <c r="B26" s="1">
        <v>2.2631701713256698</v>
      </c>
      <c r="C26" s="1">
        <v>2.51091422052765</v>
      </c>
      <c r="D26" s="1"/>
      <c r="E26" s="1">
        <f>SUM(B26,-C26)</f>
        <v>-0.24774404920198023</v>
      </c>
      <c r="F26" s="1">
        <f>ABS(E26)</f>
        <v>0.24774404920198023</v>
      </c>
      <c r="G26"/>
      <c r="H26" s="1">
        <v>5.55091422052765</v>
      </c>
      <c r="I26" s="1">
        <v>5.93317017132567</v>
      </c>
      <c r="J26" s="1"/>
      <c r="K26" s="1">
        <f>SUM(H26,-I26)</f>
        <v>-0.38225595079801966</v>
      </c>
      <c r="L26" s="1">
        <f>ABS(K26)</f>
        <v>0.38225595079801966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>
        <v>509</v>
      </c>
      <c r="B27" s="1">
        <v>3.75929129969683</v>
      </c>
      <c r="C27" s="1">
        <v>3.52735787930715</v>
      </c>
      <c r="D27" s="1"/>
      <c r="E27" s="1">
        <f>SUM(B27,-C27)</f>
        <v>0.23193342038968012</v>
      </c>
      <c r="F27" s="1">
        <f>ABS(E27)</f>
        <v>0.23193342038968012</v>
      </c>
      <c r="G27"/>
      <c r="H27" s="1">
        <v>5.70735787930715</v>
      </c>
      <c r="I27" s="1">
        <v>6.06929129969684</v>
      </c>
      <c r="J27" s="1"/>
      <c r="K27" s="1">
        <f>SUM(H27,-I27)</f>
        <v>-0.3619334203896898</v>
      </c>
      <c r="L27" s="1">
        <f>ABS(K27)</f>
        <v>0.3619334203896898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>
        <v>515</v>
      </c>
      <c r="B28" s="1">
        <v>5.17115997267006</v>
      </c>
      <c r="C28" s="1">
        <v>4.7819577839079</v>
      </c>
      <c r="D28" s="1"/>
      <c r="E28" s="1">
        <f>SUM(B28,-C28)</f>
        <v>0.3892021887621606</v>
      </c>
      <c r="F28" s="1">
        <f>ABS(E28)</f>
        <v>0.3892021887621606</v>
      </c>
      <c r="G28"/>
      <c r="H28" s="1">
        <v>6.3819577839079</v>
      </c>
      <c r="I28" s="1">
        <v>6.26115997267006</v>
      </c>
      <c r="J28" s="1"/>
      <c r="K28" s="1">
        <f>SUM(H28,-I28)</f>
        <v>0.12079781123784006</v>
      </c>
      <c r="L28" s="1">
        <f>ABS(K28)</f>
        <v>0.12079781123784006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>
        <v>521</v>
      </c>
      <c r="B29" s="1">
        <v>6.37588457819909</v>
      </c>
      <c r="C29" s="1">
        <v>6.08040304509625</v>
      </c>
      <c r="D29" s="1"/>
      <c r="E29" s="1">
        <f>SUM(B29,-C29)</f>
        <v>0.29548153310283976</v>
      </c>
      <c r="F29" s="1">
        <f>ABS(E29)</f>
        <v>0.29548153310283976</v>
      </c>
      <c r="G29"/>
      <c r="H29" s="1">
        <v>7.75040304509625</v>
      </c>
      <c r="I29" s="1">
        <v>7.71588457819909</v>
      </c>
      <c r="J29" s="1"/>
      <c r="K29" s="1">
        <f>SUM(H29,-I29)</f>
        <v>0.03451846689715943</v>
      </c>
      <c r="L29" s="1">
        <f>ABS(K29)</f>
        <v>0.03451846689715943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>
        <v>527</v>
      </c>
      <c r="B30" s="1">
        <v>7.31879507231903</v>
      </c>
      <c r="C30" s="1">
        <v>7.19340993834803</v>
      </c>
      <c r="D30" s="1"/>
      <c r="E30" s="1">
        <f>SUM(B30,-C30)</f>
        <v>0.12538513397099926</v>
      </c>
      <c r="F30" s="1">
        <f>ABS(E30)</f>
        <v>0.12538513397099926</v>
      </c>
      <c r="G30"/>
      <c r="H30" s="1">
        <v>8.93340993834803</v>
      </c>
      <c r="I30" s="1">
        <v>8.93879507231904</v>
      </c>
      <c r="J30" s="1"/>
      <c r="K30" s="1">
        <f>SUM(H30,-I30)</f>
        <v>-0.005385133971010703</v>
      </c>
      <c r="L30" s="1">
        <f>ABS(K30)</f>
        <v>0.005385133971010703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>
        <v>533</v>
      </c>
      <c r="B31" s="1">
        <v>8.07663341613121</v>
      </c>
      <c r="C31" s="1">
        <v>8.06900434491023</v>
      </c>
      <c r="D31" s="1"/>
      <c r="E31" s="1">
        <f>SUM(B31,-C31)</f>
        <v>0.0076290712209807765</v>
      </c>
      <c r="F31" s="1">
        <f>ABS(E31)</f>
        <v>0.0076290712209807765</v>
      </c>
      <c r="G31"/>
      <c r="H31" s="1">
        <v>9.60900434491023</v>
      </c>
      <c r="I31" s="1">
        <v>9.61663341613121</v>
      </c>
      <c r="J31" s="1"/>
      <c r="K31" s="1">
        <f>SUM(H31,-I31)</f>
        <v>-0.007629071220979</v>
      </c>
      <c r="L31" s="1">
        <f>ABS(K31)</f>
        <v>0.007629071220979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>
        <v>539</v>
      </c>
      <c r="B32" s="1">
        <v>8.80555456760651</v>
      </c>
      <c r="C32" s="1">
        <v>8.82165598330703</v>
      </c>
      <c r="D32" s="1"/>
      <c r="E32" s="1">
        <f>SUM(B32,-C32)</f>
        <v>-0.01610141570052015</v>
      </c>
      <c r="F32" s="1">
        <f>ABS(E32)</f>
        <v>0.01610141570052015</v>
      </c>
      <c r="G32"/>
      <c r="H32" s="1">
        <v>9.53165598330704</v>
      </c>
      <c r="I32" s="1">
        <v>9.56555456760651</v>
      </c>
      <c r="J32" s="1"/>
      <c r="K32" s="1">
        <f>SUM(H32,-I32)</f>
        <v>-0.0338985842994699</v>
      </c>
      <c r="L32" s="1">
        <f>ABS(K32)</f>
        <v>0.0338985842994699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>
        <v>545</v>
      </c>
      <c r="B33" s="1">
        <v>9.585454702503469</v>
      </c>
      <c r="C33" s="1">
        <v>9.50413960155045</v>
      </c>
      <c r="D33" s="1"/>
      <c r="E33" s="1">
        <f>SUM(B33,-C33)</f>
        <v>0.08131510095301842</v>
      </c>
      <c r="F33" s="1">
        <f>ABS(E33)</f>
        <v>0.08131510095301842</v>
      </c>
      <c r="G33"/>
      <c r="H33" s="1">
        <v>9.50413960155045</v>
      </c>
      <c r="I33" s="1">
        <v>9.585454702503469</v>
      </c>
      <c r="J33" s="1"/>
      <c r="K33" s="1">
        <f>SUM(H33,-I33)</f>
        <v>-0.08131510095301842</v>
      </c>
      <c r="L33" s="1">
        <f>ABS(K33)</f>
        <v>0.08131510095301842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>
        <v>551</v>
      </c>
      <c r="B34" s="1">
        <v>10.3393983065521</v>
      </c>
      <c r="C34" s="1">
        <v>10.0881805713499</v>
      </c>
      <c r="D34" s="1"/>
      <c r="E34" s="1">
        <f>SUM(B34,-C34)</f>
        <v>0.25121773520220003</v>
      </c>
      <c r="F34" s="1">
        <f>ABS(E34)</f>
        <v>0.25121773520220003</v>
      </c>
      <c r="G34"/>
      <c r="H34" s="1"/>
      <c r="I34" s="1"/>
      <c r="J34" s="1"/>
      <c r="K34" s="1">
        <f>E34</f>
        <v>0.25121773520220003</v>
      </c>
      <c r="L34" s="1">
        <f>ABS(K34)</f>
        <v>0.25121773520220003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>
        <v>557</v>
      </c>
      <c r="B35" s="1">
        <v>11.0684031079296</v>
      </c>
      <c r="C35" s="1">
        <v>10.7130701254585</v>
      </c>
      <c r="D35" s="1"/>
      <c r="E35" s="1">
        <f>SUM(B35,-C35)</f>
        <v>0.3553329824710989</v>
      </c>
      <c r="F35" s="1">
        <f>ABS(E35)</f>
        <v>0.3553329824710989</v>
      </c>
      <c r="G35"/>
      <c r="H35" s="1"/>
      <c r="I35" s="1"/>
      <c r="J35" s="1"/>
      <c r="K35" s="1">
        <f>E35</f>
        <v>0.3553329824710989</v>
      </c>
      <c r="L35" s="1">
        <f>ABS(K35)</f>
        <v>0.3553329824710989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>
        <v>563</v>
      </c>
      <c r="B36" s="1">
        <v>11.8026003749425</v>
      </c>
      <c r="C36" s="1">
        <v>11.5857513763586</v>
      </c>
      <c r="D36" s="1"/>
      <c r="E36" s="1">
        <f>SUM(B36,-C36)</f>
        <v>0.2168489985839006</v>
      </c>
      <c r="F36" s="1">
        <f>ABS(E36)</f>
        <v>0.2168489985839006</v>
      </c>
      <c r="G36"/>
      <c r="H36" s="1"/>
      <c r="I36" s="1"/>
      <c r="J36" s="1"/>
      <c r="K36" s="1">
        <f>E36</f>
        <v>0.2168489985839006</v>
      </c>
      <c r="L36" s="1">
        <f>ABS(K36)</f>
        <v>0.2168489985839006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>
        <v>569</v>
      </c>
      <c r="B37" s="1">
        <v>12.4679970096074</v>
      </c>
      <c r="C37" s="1">
        <v>12.3915578082526</v>
      </c>
      <c r="D37" s="1"/>
      <c r="E37" s="1">
        <f>SUM(B37,-C37)</f>
        <v>0.07643920135480009</v>
      </c>
      <c r="F37" s="1">
        <f>ABS(E37)</f>
        <v>0.07643920135480009</v>
      </c>
      <c r="G37"/>
      <c r="H37" s="1"/>
      <c r="I37" s="1"/>
      <c r="J37" s="1"/>
      <c r="K37" s="1">
        <f>E37</f>
        <v>0.07643920135480009</v>
      </c>
      <c r="L37" s="1">
        <f>ABS(K37)</f>
        <v>0.07643920135480009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>
        <v>575</v>
      </c>
      <c r="B38" s="1">
        <v>12.8279371308185</v>
      </c>
      <c r="C38" s="1">
        <v>12.8133284720646</v>
      </c>
      <c r="D38" s="1"/>
      <c r="E38" s="1">
        <f>SUM(B38,-C38)</f>
        <v>0.014608658753900272</v>
      </c>
      <c r="F38" s="1">
        <f>ABS(E38)</f>
        <v>0.014608658753900272</v>
      </c>
      <c r="G38"/>
      <c r="H38" s="1"/>
      <c r="I38" s="1"/>
      <c r="J38" s="1"/>
      <c r="K38" s="1">
        <f>E38</f>
        <v>0.014608658753900272</v>
      </c>
      <c r="L38" s="1">
        <f>ABS(K38)</f>
        <v>0.014608658753900272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>
        <v>581</v>
      </c>
      <c r="B39" s="1">
        <v>12.7690330212915</v>
      </c>
      <c r="C39" s="1">
        <v>12.7177232718172</v>
      </c>
      <c r="D39" s="1"/>
      <c r="E39" s="1">
        <f>SUM(B39,-C39)</f>
        <v>0.051309749474301114</v>
      </c>
      <c r="F39" s="1">
        <f>ABS(E39)</f>
        <v>0.051309749474301114</v>
      </c>
      <c r="G39"/>
      <c r="H39" s="1"/>
      <c r="I39" s="1"/>
      <c r="J39" s="1"/>
      <c r="K39" s="1">
        <f>E39</f>
        <v>0.051309749474301114</v>
      </c>
      <c r="L39" s="1">
        <f>ABS(K39)</f>
        <v>0.051309749474301114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>
        <v>587</v>
      </c>
      <c r="B40" s="1">
        <v>12.3397404269571</v>
      </c>
      <c r="C40" s="1">
        <v>12.2377686562172</v>
      </c>
      <c r="D40" s="1"/>
      <c r="E40" s="1">
        <f>SUM(B40,-C40)</f>
        <v>0.10197177073989927</v>
      </c>
      <c r="F40" s="1">
        <f>ABS(E40)</f>
        <v>0.10197177073989927</v>
      </c>
      <c r="G40"/>
      <c r="H40" s="1"/>
      <c r="I40" s="1"/>
      <c r="J40" s="1"/>
      <c r="K40" s="1">
        <f>E40</f>
        <v>0.10197177073989927</v>
      </c>
      <c r="L40" s="1">
        <f>ABS(K40)</f>
        <v>0.10197177073989927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>
        <v>593</v>
      </c>
      <c r="B41" s="1">
        <v>11.6706682278056</v>
      </c>
      <c r="C41" s="1">
        <v>11.5648773802218</v>
      </c>
      <c r="D41" s="1"/>
      <c r="E41" s="1">
        <f>SUM(B41,-C41)</f>
        <v>0.10579084758379942</v>
      </c>
      <c r="F41" s="1">
        <f>ABS(E41)</f>
        <v>0.10579084758379942</v>
      </c>
      <c r="G41"/>
      <c r="H41" s="1"/>
      <c r="I41" s="1"/>
      <c r="J41" s="1"/>
      <c r="K41" s="1">
        <f>E41</f>
        <v>0.10579084758379942</v>
      </c>
      <c r="L41" s="1">
        <f>ABS(K41)</f>
        <v>0.10579084758379942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>
        <v>599</v>
      </c>
      <c r="B42" s="1">
        <v>10.9680471533388</v>
      </c>
      <c r="C42" s="1">
        <v>10.8577055378689</v>
      </c>
      <c r="D42" s="1"/>
      <c r="E42" s="1">
        <f>SUM(B42,-C42)</f>
        <v>0.11034161546989907</v>
      </c>
      <c r="F42" s="1">
        <f>ABS(E42)</f>
        <v>0.11034161546989907</v>
      </c>
      <c r="G42"/>
      <c r="H42" s="1"/>
      <c r="I42" s="1"/>
      <c r="J42" s="1"/>
      <c r="K42" s="1">
        <f>E42</f>
        <v>0.11034161546989907</v>
      </c>
      <c r="L42" s="1">
        <f>ABS(K42)</f>
        <v>0.11034161546989907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>
        <v>605</v>
      </c>
      <c r="B43" s="1">
        <v>10.3482342032494</v>
      </c>
      <c r="C43" s="1">
        <v>10.2225365285505</v>
      </c>
      <c r="D43" s="1"/>
      <c r="E43" s="1">
        <f>SUM(B43,-C43)</f>
        <v>0.12569767469890003</v>
      </c>
      <c r="F43" s="1">
        <f>ABS(E43)</f>
        <v>0.12569767469890003</v>
      </c>
      <c r="G43"/>
      <c r="H43" s="1"/>
      <c r="I43" s="1"/>
      <c r="J43" s="1"/>
      <c r="K43" s="1">
        <f>E43</f>
        <v>0.12569767469890003</v>
      </c>
      <c r="L43" s="1">
        <f>ABS(K43)</f>
        <v>0.12569767469890003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>
        <v>611</v>
      </c>
      <c r="B44" s="1">
        <v>9.85575991395244</v>
      </c>
      <c r="C44" s="1">
        <v>9.69231351558054</v>
      </c>
      <c r="D44" s="1"/>
      <c r="E44" s="1">
        <f>SUM(B44,-C44)</f>
        <v>0.16344639837189945</v>
      </c>
      <c r="F44" s="1">
        <f>ABS(E44)</f>
        <v>0.16344639837189945</v>
      </c>
      <c r="G44"/>
      <c r="H44" s="1"/>
      <c r="I44" s="1"/>
      <c r="J44" s="1"/>
      <c r="K44" s="1">
        <f>E44</f>
        <v>0.16344639837189945</v>
      </c>
      <c r="L44" s="1">
        <f>ABS(K44)</f>
        <v>0.16344639837189945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>
        <v>617</v>
      </c>
      <c r="B45" s="1">
        <v>9.49797867461793</v>
      </c>
      <c r="C45" s="1">
        <v>9.31081392199902</v>
      </c>
      <c r="D45" s="1"/>
      <c r="E45" s="1">
        <f>SUM(B45,-C45)</f>
        <v>0.18716475261890864</v>
      </c>
      <c r="F45" s="1">
        <f>ABS(E45)</f>
        <v>0.18716475261890864</v>
      </c>
      <c r="G45"/>
      <c r="H45" s="1"/>
      <c r="I45" s="1"/>
      <c r="J45" s="1"/>
      <c r="K45" s="1">
        <f>E45</f>
        <v>0.18716475261890864</v>
      </c>
      <c r="L45" s="1">
        <f>ABS(K45)</f>
        <v>0.18716475261890864</v>
      </c>
      <c r="M45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>
        <v>623</v>
      </c>
      <c r="B46" s="1">
        <v>9.233741908726</v>
      </c>
      <c r="C46" s="1">
        <v>9.05182288127624</v>
      </c>
      <c r="D46" s="1"/>
      <c r="E46" s="1">
        <f>SUM(B46,-C46)</f>
        <v>0.1819190274497604</v>
      </c>
      <c r="F46" s="1">
        <f>ABS(E46)</f>
        <v>0.1819190274497604</v>
      </c>
      <c r="G46"/>
      <c r="H46" s="1"/>
      <c r="I46" s="1"/>
      <c r="J46" s="1"/>
      <c r="K46" s="1">
        <f>E46</f>
        <v>0.1819190274497604</v>
      </c>
      <c r="L46" s="1">
        <f>ABS(K46)</f>
        <v>0.1819190274497604</v>
      </c>
      <c r="M46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>
        <v>629</v>
      </c>
      <c r="B47" s="1">
        <v>9.0307614604827</v>
      </c>
      <c r="C47" s="1">
        <v>8.87846393119594</v>
      </c>
      <c r="D47" s="1"/>
      <c r="E47" s="1">
        <f>SUM(B47,-C47)</f>
        <v>0.15229752928675921</v>
      </c>
      <c r="F47" s="1">
        <f>ABS(E47)</f>
        <v>0.15229752928675921</v>
      </c>
      <c r="G47"/>
      <c r="H47" s="1"/>
      <c r="I47" s="1"/>
      <c r="J47" s="1"/>
      <c r="K47" s="1">
        <f>E47</f>
        <v>0.15229752928675921</v>
      </c>
      <c r="L47" s="1">
        <f>ABS(K47)</f>
        <v>0.15229752928675921</v>
      </c>
      <c r="M47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>
        <v>635</v>
      </c>
      <c r="B48" s="1">
        <v>8.89674093088025</v>
      </c>
      <c r="C48" s="1">
        <v>8.75082279690185</v>
      </c>
      <c r="D48" s="1"/>
      <c r="E48" s="1">
        <f>SUM(B48,-C48)</f>
        <v>0.14591813397839992</v>
      </c>
      <c r="F48" s="1">
        <f>ABS(E48)</f>
        <v>0.14591813397839992</v>
      </c>
      <c r="G48"/>
      <c r="H48" s="1"/>
      <c r="I48" s="1"/>
      <c r="J48" s="1"/>
      <c r="K48" s="1">
        <f>E48</f>
        <v>0.14591813397839992</v>
      </c>
      <c r="L48" s="1">
        <f>ABS(K48)</f>
        <v>0.14591813397839992</v>
      </c>
      <c r="M48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>
        <v>641</v>
      </c>
      <c r="B49" s="1">
        <v>8.80088209794395</v>
      </c>
      <c r="C49" s="1">
        <v>8.63943817754286</v>
      </c>
      <c r="D49" s="1"/>
      <c r="E49" s="1">
        <f>SUM(B49,-C49)</f>
        <v>0.1614439204010889</v>
      </c>
      <c r="F49" s="1">
        <f>ABS(E49)</f>
        <v>0.1614439204010889</v>
      </c>
      <c r="G49"/>
      <c r="H49" s="1"/>
      <c r="I49" s="1"/>
      <c r="J49" s="1"/>
      <c r="K49" s="1">
        <f>E49</f>
        <v>0.1614439204010889</v>
      </c>
      <c r="L49" s="1">
        <f>ABS(K49)</f>
        <v>0.1614439204010889</v>
      </c>
      <c r="M49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>
        <v>647</v>
      </c>
      <c r="B50" s="1">
        <v>8.67972221333979</v>
      </c>
      <c r="C50" s="1">
        <v>8.54425057554201</v>
      </c>
      <c r="D50" s="1"/>
      <c r="E50" s="1">
        <f>SUM(B50,-C50)</f>
        <v>0.13547163779777982</v>
      </c>
      <c r="F50" s="1">
        <f>ABS(E50)</f>
        <v>0.13547163779777982</v>
      </c>
      <c r="G50"/>
      <c r="H50" s="1"/>
      <c r="I50" s="1"/>
      <c r="J50" s="1"/>
      <c r="K50" s="1">
        <f>E50</f>
        <v>0.13547163779777982</v>
      </c>
      <c r="L50" s="1">
        <f>ABS(K50)</f>
        <v>0.13547163779777982</v>
      </c>
      <c r="M50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>
        <v>653</v>
      </c>
      <c r="B51" s="1">
        <v>8.48836976569246</v>
      </c>
      <c r="C51" s="1">
        <v>8.38431808928321</v>
      </c>
      <c r="D51" s="1"/>
      <c r="E51" s="1">
        <f>SUM(B51,-C51)</f>
        <v>0.10405167640924873</v>
      </c>
      <c r="F51" s="1">
        <f>ABS(E51)</f>
        <v>0.10405167640924873</v>
      </c>
      <c r="G51"/>
      <c r="H51" s="1"/>
      <c r="I51" s="1"/>
      <c r="J51" s="1"/>
      <c r="K51" s="1">
        <f>E51</f>
        <v>0.10405167640924873</v>
      </c>
      <c r="L51" s="1">
        <f>ABS(K51)</f>
        <v>0.10405167640924873</v>
      </c>
      <c r="M5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>
        <v>659</v>
      </c>
      <c r="B52" s="1">
        <v>8.23490578620917</v>
      </c>
      <c r="C52" s="1">
        <v>8.10920548610484</v>
      </c>
      <c r="D52" s="1"/>
      <c r="E52" s="1">
        <f>SUM(B52,-C52)</f>
        <v>0.12570030010433086</v>
      </c>
      <c r="F52" s="1">
        <f>ABS(E52)</f>
        <v>0.12570030010433086</v>
      </c>
      <c r="G52"/>
      <c r="H52" s="1">
        <v>9.10490578620917</v>
      </c>
      <c r="I52" s="1">
        <v>8.99920548610484</v>
      </c>
      <c r="J52" s="1"/>
      <c r="K52" s="1">
        <f>SUM(H52,-I52)</f>
        <v>0.10570030010432951</v>
      </c>
      <c r="L52" s="1">
        <f>ABS(K52)</f>
        <v>0.10570030010432951</v>
      </c>
      <c r="M52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>
        <v>665</v>
      </c>
      <c r="B53" s="1">
        <v>7.95714472471857</v>
      </c>
      <c r="C53" s="1">
        <v>7.91208450103953</v>
      </c>
      <c r="D53" s="1"/>
      <c r="E53" s="1">
        <f>SUM(B53,-C53)</f>
        <v>0.04506022367904006</v>
      </c>
      <c r="F53" s="1">
        <f>ABS(E53)</f>
        <v>0.04506022367904006</v>
      </c>
      <c r="G53"/>
      <c r="H53" s="1">
        <v>9.58714472471857</v>
      </c>
      <c r="I53" s="1">
        <v>9.51208450103953</v>
      </c>
      <c r="J53" s="1"/>
      <c r="K53" s="1">
        <f>SUM(H53,-I53)</f>
        <v>0.0750602236790403</v>
      </c>
      <c r="L53" s="1">
        <f>ABS(K53)</f>
        <v>0.0750602236790403</v>
      </c>
      <c r="M53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>
        <v>671</v>
      </c>
      <c r="B54" s="1">
        <v>7.66489162863996</v>
      </c>
      <c r="C54" s="1">
        <v>7.71947434300595</v>
      </c>
      <c r="D54" s="1"/>
      <c r="E54" s="1">
        <f>SUM(B54,-C54)</f>
        <v>-0.05458271436598938</v>
      </c>
      <c r="F54" s="1">
        <f>ABS(E54)</f>
        <v>0.05458271436598938</v>
      </c>
      <c r="G54"/>
      <c r="H54" s="1">
        <v>9.90489162863996</v>
      </c>
      <c r="I54" s="1">
        <v>9.79947434300595</v>
      </c>
      <c r="J54" s="1"/>
      <c r="K54" s="1">
        <f>SUM(H54,-I54)</f>
        <v>0.10541728563400987</v>
      </c>
      <c r="L54" s="1">
        <f>ABS(K54)</f>
        <v>0.10541728563400987</v>
      </c>
      <c r="M54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>
        <v>677</v>
      </c>
      <c r="B55" s="1">
        <v>7.35834233728015</v>
      </c>
      <c r="C55" s="1">
        <v>7.48311569976898</v>
      </c>
      <c r="D55" s="1"/>
      <c r="E55" s="1">
        <f>SUM(B55,-C55)</f>
        <v>-0.12477336248883031</v>
      </c>
      <c r="F55" s="1">
        <f>ABS(E55)</f>
        <v>0.12477336248883031</v>
      </c>
      <c r="G55"/>
      <c r="H55" s="1">
        <v>10.0083423372802</v>
      </c>
      <c r="I55" s="1">
        <v>9.89311569976898</v>
      </c>
      <c r="J55" s="1"/>
      <c r="K55" s="1">
        <f>SUM(H55,-I55)</f>
        <v>0.11522663751121875</v>
      </c>
      <c r="L55" s="1">
        <f>ABS(K55)</f>
        <v>0.11522663751121875</v>
      </c>
      <c r="M55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>
        <v>683</v>
      </c>
      <c r="B56" s="1">
        <v>7.01962005267944</v>
      </c>
      <c r="C56" s="1">
        <v>7.18383009360427</v>
      </c>
      <c r="D56" s="1"/>
      <c r="E56" s="1">
        <f>SUM(B56,-C56)</f>
        <v>-0.1642100409248295</v>
      </c>
      <c r="F56" s="1">
        <f>ABS(E56)</f>
        <v>0.1642100409248295</v>
      </c>
      <c r="G56"/>
      <c r="H56" s="1">
        <v>9.90962005267945</v>
      </c>
      <c r="I56" s="1">
        <v>9.81383009360427</v>
      </c>
      <c r="J56" s="1"/>
      <c r="K56" s="1">
        <f>SUM(H56,-I56)</f>
        <v>0.09578995907518006</v>
      </c>
      <c r="L56" s="1">
        <f>ABS(K56)</f>
        <v>0.09578995907518006</v>
      </c>
      <c r="M56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>
        <v>689</v>
      </c>
      <c r="B57" s="1">
        <v>6.73925644870212</v>
      </c>
      <c r="C57" s="1">
        <v>6.85000992769787</v>
      </c>
      <c r="D57" s="1"/>
      <c r="E57" s="1">
        <f>SUM(B57,-C57)</f>
        <v>-0.11075347899574961</v>
      </c>
      <c r="F57" s="1">
        <f>ABS(E57)</f>
        <v>0.11075347899574961</v>
      </c>
      <c r="G57"/>
      <c r="H57" s="1">
        <v>9.65925644870212</v>
      </c>
      <c r="I57" s="1">
        <v>9.59000992769787</v>
      </c>
      <c r="J57" s="1"/>
      <c r="K57" s="1">
        <f>SUM(H57,-I57)</f>
        <v>0.06924652100424922</v>
      </c>
      <c r="L57" s="1">
        <f>ABS(K57)</f>
        <v>0.06924652100424922</v>
      </c>
      <c r="M57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>
        <v>695</v>
      </c>
      <c r="B58" s="1">
        <v>6.50328379172641</v>
      </c>
      <c r="C58" s="1">
        <v>6.49782743516036</v>
      </c>
      <c r="D58" s="1"/>
      <c r="E58" s="1">
        <f>SUM(B58,-C58)</f>
        <v>0.005456356566050147</v>
      </c>
      <c r="F58" s="1">
        <f>ABS(E58)</f>
        <v>0.005456356566050147</v>
      </c>
      <c r="G58"/>
      <c r="H58" s="1">
        <v>9.30328379172641</v>
      </c>
      <c r="I58" s="1">
        <v>9.24782743516036</v>
      </c>
      <c r="J58" s="1"/>
      <c r="K58" s="1">
        <f>SUM(H58,-I58)</f>
        <v>0.05545635656604908</v>
      </c>
      <c r="L58" s="1">
        <f>ABS(K58)</f>
        <v>0.05545635656604908</v>
      </c>
      <c r="M58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/>
      <c r="B59" s="1"/>
      <c r="C59" s="1"/>
      <c r="D59" s="1"/>
      <c r="E59" s="1"/>
      <c r="F59" s="1"/>
      <c r="G5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2.75">
      <c r="B60" s="1"/>
      <c r="C60" s="1"/>
      <c r="D60" s="1"/>
      <c r="E60" s="1"/>
      <c r="F60" s="1"/>
      <c r="G6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2.75">
      <c r="B61" s="1"/>
      <c r="C61" s="1"/>
      <c r="D61" s="1"/>
      <c r="E61" s="1"/>
      <c r="F61" s="1"/>
      <c r="G6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2.75">
      <c r="B62" s="1">
        <f>SUM(B21:B61)</f>
        <v>295.8589844542738</v>
      </c>
      <c r="C62" s="1">
        <f>SUM(C21:C61)</f>
        <v>297.467268813933</v>
      </c>
      <c r="D62" s="1"/>
      <c r="E62" s="1">
        <f>SUM(B62,-C62)</f>
        <v>-1.6082843596591943</v>
      </c>
      <c r="F62" s="1">
        <f>SUM(F21:F58)</f>
        <v>9.5051556384505</v>
      </c>
      <c r="G62"/>
      <c r="H62"/>
      <c r="I6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2.75">
      <c r="B64" s="1"/>
      <c r="C64" s="1"/>
      <c r="D64" s="1"/>
      <c r="E64" s="1"/>
      <c r="F64" s="1">
        <f>SUM(F62/38)</f>
        <v>0.2501356746960658</v>
      </c>
      <c r="G64" s="1"/>
      <c r="H64" s="1"/>
      <c r="I64" s="1"/>
      <c r="J64" s="1" t="s">
        <v>46</v>
      </c>
      <c r="K64" s="1">
        <f>SUM(K21:K58)</f>
        <v>1.2846235481003827</v>
      </c>
      <c r="L64" s="1">
        <f>SUM(L21:L58)</f>
        <v>5.844845288798197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2.75">
      <c r="B66" s="1"/>
      <c r="C66" s="1"/>
      <c r="D66" s="1"/>
      <c r="E66" s="1"/>
      <c r="F66" s="1"/>
      <c r="G66" s="1"/>
      <c r="H66" s="1"/>
      <c r="I66" s="1"/>
      <c r="J66" s="1" t="s">
        <v>48</v>
      </c>
      <c r="K66" s="1">
        <f>SUM(K64/38)</f>
        <v>0.033805882844746914</v>
      </c>
      <c r="L66" s="1">
        <f>SUM(L64/38)</f>
        <v>0.15381171812626834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>
        <f>SUM(L64/C62)*100</f>
        <v>1.9648700551502263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/>
      <c r="M79" s="1"/>
      <c r="N79" s="1"/>
      <c r="O79" s="1"/>
      <c r="P79"/>
      <c r="Q79" s="1"/>
      <c r="R79" s="1"/>
      <c r="S79" s="1"/>
      <c r="T79" s="1"/>
      <c r="U79" s="1"/>
      <c r="V79" s="1"/>
      <c r="W79" s="1"/>
    </row>
    <row r="80" spans="2:23" ht="12.75">
      <c r="B80" s="1"/>
      <c r="C80" s="1"/>
      <c r="D80" s="1"/>
      <c r="E80" s="1"/>
      <c r="F80" s="1" t="s">
        <v>50</v>
      </c>
      <c r="G80" s="1" t="s">
        <v>51</v>
      </c>
      <c r="H80" s="1" t="s">
        <v>52</v>
      </c>
      <c r="I80" s="1"/>
      <c r="J80" s="1"/>
      <c r="K80" s="1"/>
      <c r="L80"/>
      <c r="M80" s="1" t="s">
        <v>51</v>
      </c>
      <c r="N80" s="1" t="s">
        <v>50</v>
      </c>
      <c r="O80" s="1" t="s">
        <v>53</v>
      </c>
      <c r="P80" s="1" t="s">
        <v>43</v>
      </c>
      <c r="Q80" s="1"/>
      <c r="R80" s="1"/>
      <c r="S80" s="1"/>
      <c r="T80" s="1"/>
      <c r="U80" s="1"/>
      <c r="V80" s="1"/>
      <c r="W80" s="1"/>
    </row>
    <row r="81" spans="2:23" ht="12.75">
      <c r="B81" s="1"/>
      <c r="C81" s="1"/>
      <c r="D81" s="1"/>
      <c r="E81" s="1">
        <v>177</v>
      </c>
      <c r="F81" s="1">
        <v>14.362691164559</v>
      </c>
      <c r="G81" s="1">
        <v>12.8854560273232</v>
      </c>
      <c r="H81" s="1">
        <f>SUM(F81,-G81)</f>
        <v>1.4772351372358</v>
      </c>
      <c r="I81" s="1"/>
      <c r="J81" s="1"/>
      <c r="K81" s="1"/>
      <c r="L81"/>
      <c r="M81" s="1">
        <v>12.8854560273232</v>
      </c>
      <c r="N81" s="1">
        <v>14.362691164559</v>
      </c>
      <c r="O81" s="1">
        <v>14.9765164909826</v>
      </c>
      <c r="P81" s="1">
        <v>12.7054014001069</v>
      </c>
      <c r="Q81" s="1"/>
      <c r="R81" s="1"/>
      <c r="S81" s="1"/>
      <c r="T81" s="1"/>
      <c r="U81" s="1"/>
      <c r="V81" s="1"/>
      <c r="W81" s="1"/>
    </row>
    <row r="82" spans="2:23" ht="12.75">
      <c r="B82" s="1"/>
      <c r="C82" s="1"/>
      <c r="D82" s="1"/>
      <c r="E82" s="1">
        <v>183</v>
      </c>
      <c r="F82" s="1">
        <v>13.8199206820583</v>
      </c>
      <c r="G82" s="1">
        <v>12.8491904500924</v>
      </c>
      <c r="H82" s="1">
        <f>SUM(F82,-G82)</f>
        <v>0.9707302319658986</v>
      </c>
      <c r="I82" s="1"/>
      <c r="J82" s="1"/>
      <c r="K82" s="1"/>
      <c r="L82"/>
      <c r="M82" s="1">
        <v>12.8491904500924</v>
      </c>
      <c r="N82" s="1">
        <v>13.8199206820583</v>
      </c>
      <c r="O82" s="1">
        <v>14.41445935844</v>
      </c>
      <c r="P82" s="1">
        <v>12.8139290592316</v>
      </c>
      <c r="Q82" s="1"/>
      <c r="R82" s="1"/>
      <c r="S82" s="1"/>
      <c r="T82" s="1"/>
      <c r="U82" s="1"/>
      <c r="V82" s="1"/>
      <c r="W82" s="1"/>
    </row>
    <row r="83" spans="2:23" ht="12.75">
      <c r="B83" s="1"/>
      <c r="C83" s="1"/>
      <c r="D83" s="1"/>
      <c r="E83" s="1">
        <v>189</v>
      </c>
      <c r="F83" s="1">
        <v>13.0487064159598</v>
      </c>
      <c r="G83" s="1">
        <v>11.2749430263661</v>
      </c>
      <c r="H83" s="1">
        <f>SUM(F83,-G83)</f>
        <v>1.7737633895936984</v>
      </c>
      <c r="I83" s="1"/>
      <c r="J83" s="1"/>
      <c r="K83" s="1"/>
      <c r="L83"/>
      <c r="M83" s="1">
        <v>11.2749430263661</v>
      </c>
      <c r="N83" s="1">
        <v>13.0487064159598</v>
      </c>
      <c r="O83" s="1">
        <v>13.1511617472369</v>
      </c>
      <c r="P83" s="1">
        <v>11.5569066798267</v>
      </c>
      <c r="Q83" s="1"/>
      <c r="R83" s="1"/>
      <c r="S83" s="1"/>
      <c r="T83" s="1"/>
      <c r="U83" s="1"/>
      <c r="V83" s="1"/>
      <c r="W83" s="1"/>
    </row>
    <row r="84" spans="2:23" ht="12.75">
      <c r="B84" s="1"/>
      <c r="C84" s="1"/>
      <c r="D84" s="1"/>
      <c r="E84" s="1">
        <v>195</v>
      </c>
      <c r="F84" s="1">
        <v>12.742824186975099</v>
      </c>
      <c r="G84" s="1">
        <v>10.6634414691628</v>
      </c>
      <c r="H84" s="1">
        <f>SUM(F84,-G84)</f>
        <v>2.079382717812299</v>
      </c>
      <c r="I84" s="1"/>
      <c r="J84" s="1"/>
      <c r="K84" s="1"/>
      <c r="L84"/>
      <c r="M84" s="1">
        <v>10.6634414691628</v>
      </c>
      <c r="N84" s="1">
        <v>12.742824186975099</v>
      </c>
      <c r="O84" s="1">
        <v>11.9478837180621</v>
      </c>
      <c r="P84" s="1">
        <v>10.5602408498243</v>
      </c>
      <c r="Q84" s="1"/>
      <c r="R84" s="1"/>
      <c r="S84" s="1"/>
      <c r="T84" s="1"/>
      <c r="U84" s="1"/>
      <c r="V84" s="1"/>
      <c r="W84" s="1"/>
    </row>
    <row r="85" spans="2:23" ht="12.75">
      <c r="B85" s="1"/>
      <c r="C85" s="1"/>
      <c r="D85" s="1"/>
      <c r="E85" s="1">
        <v>201</v>
      </c>
      <c r="F85" s="1">
        <v>12.9167683065268</v>
      </c>
      <c r="G85" s="1">
        <v>10.3619017073097</v>
      </c>
      <c r="H85" s="1">
        <f>SUM(F85,-G85)</f>
        <v>2.5548665992170996</v>
      </c>
      <c r="I85" s="1"/>
      <c r="J85" s="1"/>
      <c r="K85" s="1"/>
      <c r="L85"/>
      <c r="M85" s="1">
        <v>10.3619017073097</v>
      </c>
      <c r="N85" s="1">
        <v>12.9167683065268</v>
      </c>
      <c r="O85" s="1">
        <v>11.1272861294123</v>
      </c>
      <c r="P85" s="1">
        <v>10.0866292239365</v>
      </c>
      <c r="Q85" s="1"/>
      <c r="R85" s="1"/>
      <c r="S85" s="1"/>
      <c r="T85" s="1"/>
      <c r="U85" s="1"/>
      <c r="V85" s="1"/>
      <c r="W85" s="1"/>
    </row>
    <row r="86" spans="2:23" ht="12.75">
      <c r="B86" s="1"/>
      <c r="C86" s="1"/>
      <c r="D86" s="1"/>
      <c r="E86" s="1">
        <v>207</v>
      </c>
      <c r="F86" s="1">
        <v>13.218275194942</v>
      </c>
      <c r="G86" s="1">
        <v>10.1598135440187</v>
      </c>
      <c r="H86" s="1">
        <f>SUM(F86,-G86)</f>
        <v>3.0584616509233005</v>
      </c>
      <c r="I86" s="1"/>
      <c r="J86" s="1"/>
      <c r="K86" s="1"/>
      <c r="L86"/>
      <c r="M86" s="1">
        <v>10.1598135440187</v>
      </c>
      <c r="N86" s="1">
        <v>13.218275194942</v>
      </c>
      <c r="O86" s="1">
        <v>10.6243335310844</v>
      </c>
      <c r="P86" s="1">
        <v>9.92703869838155</v>
      </c>
      <c r="Q86" s="1"/>
      <c r="R86" s="1"/>
      <c r="S86" s="1"/>
      <c r="T86" s="1"/>
      <c r="U86" s="1"/>
      <c r="V86" s="1"/>
      <c r="W86" s="1"/>
    </row>
    <row r="87" spans="2:23" ht="12.75">
      <c r="B87" s="1"/>
      <c r="C87" s="1"/>
      <c r="D87" s="1"/>
      <c r="E87" s="1">
        <v>213</v>
      </c>
      <c r="F87" s="1">
        <v>13.1868212896263</v>
      </c>
      <c r="G87" s="1">
        <v>9.68636173444328</v>
      </c>
      <c r="H87" s="1">
        <f>SUM(F87,-G87)</f>
        <v>3.5004595551830207</v>
      </c>
      <c r="I87" s="1"/>
      <c r="J87" s="1"/>
      <c r="K87" s="1"/>
      <c r="L87"/>
      <c r="M87" s="1">
        <v>9.68636173444328</v>
      </c>
      <c r="N87" s="1">
        <v>13.1868212896263</v>
      </c>
      <c r="O87" s="1">
        <v>10.3793996340236</v>
      </c>
      <c r="P87" s="1">
        <v>9.63289559889938</v>
      </c>
      <c r="Q87" s="1"/>
      <c r="R87" s="1"/>
      <c r="S87" s="1"/>
      <c r="T87" s="1"/>
      <c r="U87" s="1"/>
      <c r="V87" s="1"/>
      <c r="W87" s="1"/>
    </row>
    <row r="88" spans="2:2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2.75">
      <c r="B91" s="1"/>
      <c r="C91" s="1"/>
      <c r="D91" s="1"/>
      <c r="E91" s="1"/>
      <c r="F91" s="1" t="s">
        <v>54</v>
      </c>
      <c r="G91" s="1" t="s">
        <v>54</v>
      </c>
      <c r="H91" s="1" t="s">
        <v>55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2.75">
      <c r="B92" s="1"/>
      <c r="C92" s="1"/>
      <c r="D92" s="1"/>
      <c r="E92" s="1"/>
      <c r="F92" s="1">
        <f>SUM(F81:F87)/7</f>
        <v>13.328001034378184</v>
      </c>
      <c r="G92" s="1">
        <f>SUM(G81:G87)/7</f>
        <v>11.125872565530884</v>
      </c>
      <c r="H92" s="1">
        <f>SUM(F92,-G92)</f>
        <v>2.2021284688473006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ht="12.75">
      <c r="B95" s="1"/>
      <c r="C95" s="1"/>
      <c r="D95" s="1"/>
      <c r="E95" s="1"/>
      <c r="F95" s="1"/>
      <c r="G95" s="1"/>
      <c r="H95" s="1">
        <f>(H92/F92)*100</f>
        <v>16.522571263065934</v>
      </c>
      <c r="I95" s="2" t="s">
        <v>56</v>
      </c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ht="12.75">
      <c r="B98" s="1"/>
      <c r="C98" s="1"/>
      <c r="D98" s="1"/>
      <c r="E98" s="1"/>
      <c r="F98" s="1"/>
      <c r="G98" s="1"/>
      <c r="H98" s="1">
        <f>(H87/F87)*100</f>
        <v>26.54513531579239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</sheetData>
  <sheetProtection selectLockedCells="1" selectUnlockedCells="1"/>
  <mergeCells count="2">
    <mergeCell ref="A1:I1"/>
    <mergeCell ref="I95:K9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2011-09-07T19:10:16Z</dcterms:created>
  <dcterms:modified xsi:type="dcterms:W3CDTF">2012-01-20T06:14:31Z</dcterms:modified>
  <cp:category/>
  <cp:version/>
  <cp:contentType/>
  <cp:contentStatus/>
  <cp:revision>79</cp:revision>
</cp:coreProperties>
</file>